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houser\Desktop\"/>
    </mc:Choice>
  </mc:AlternateContent>
  <bookViews>
    <workbookView xWindow="-120" yWindow="-120" windowWidth="29040" windowHeight="15840" tabRatio="668"/>
  </bookViews>
  <sheets>
    <sheet name="Instructions" sheetId="5" r:id="rId1"/>
    <sheet name="Qualified Loan Amount" sheetId="6" r:id="rId2"/>
    <sheet name="Wages Over $100k" sheetId="2" r:id="rId3"/>
    <sheet name="Sample Information Request List" sheetId="7" r:id="rId4"/>
    <sheet name="SBA Checklist" sheetId="8"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7" l="1"/>
  <c r="D7" i="6" l="1"/>
  <c r="A1" i="2"/>
  <c r="D15" i="6"/>
  <c r="D14" i="6"/>
  <c r="D13" i="6"/>
  <c r="D12" i="6"/>
  <c r="D11" i="6"/>
  <c r="D10" i="6"/>
  <c r="A1" i="6"/>
  <c r="D29" i="6" l="1"/>
  <c r="D28" i="6"/>
  <c r="D21" i="6"/>
  <c r="D19" i="6"/>
  <c r="Q17" i="6"/>
  <c r="P17" i="6"/>
  <c r="O17" i="6"/>
  <c r="N17" i="6"/>
  <c r="M17" i="6"/>
  <c r="L17" i="6"/>
  <c r="K17" i="6"/>
  <c r="J17" i="6"/>
  <c r="I17" i="6"/>
  <c r="H17" i="6"/>
  <c r="G17" i="6"/>
  <c r="F17" i="6"/>
  <c r="D16" i="6"/>
  <c r="D17" i="6" l="1"/>
  <c r="C7" i="2" l="1"/>
  <c r="C8" i="2"/>
  <c r="C9" i="2"/>
  <c r="C10" i="2"/>
  <c r="C11" i="2"/>
  <c r="C12" i="2"/>
  <c r="C13" i="2"/>
  <c r="C14" i="2"/>
  <c r="C15" i="2"/>
  <c r="C16" i="2"/>
  <c r="C17" i="2"/>
  <c r="C6" i="2"/>
  <c r="C18" i="2" l="1"/>
  <c r="C33" i="2"/>
  <c r="P33" i="2" s="1"/>
  <c r="C32" i="2"/>
  <c r="L32" i="2" s="1"/>
  <c r="C31" i="2"/>
  <c r="G31" i="2" s="1"/>
  <c r="C30" i="2"/>
  <c r="J30" i="2" s="1"/>
  <c r="C29" i="2"/>
  <c r="M29" i="2" s="1"/>
  <c r="C28" i="2"/>
  <c r="O28" i="2" s="1"/>
  <c r="C27" i="2"/>
  <c r="K27" i="2" s="1"/>
  <c r="C26" i="2"/>
  <c r="F26" i="2" s="1"/>
  <c r="C25" i="2"/>
  <c r="I25" i="2" s="1"/>
  <c r="C24" i="2"/>
  <c r="L24" i="2" s="1"/>
  <c r="C23" i="2"/>
  <c r="G23" i="2" s="1"/>
  <c r="C22" i="2"/>
  <c r="H22" i="2" l="1"/>
  <c r="E22" i="2"/>
  <c r="L30" i="2"/>
  <c r="M27" i="2"/>
  <c r="M23" i="2"/>
  <c r="P31" i="2"/>
  <c r="N24" i="2"/>
  <c r="I32" i="2"/>
  <c r="F31" i="2"/>
  <c r="G29" i="2"/>
  <c r="M26" i="2"/>
  <c r="P23" i="2"/>
  <c r="F32" i="2"/>
  <c r="P30" i="2"/>
  <c r="P27" i="2"/>
  <c r="H26" i="2"/>
  <c r="N23" i="2"/>
  <c r="E24" i="2"/>
  <c r="N31" i="2"/>
  <c r="K30" i="2"/>
  <c r="L27" i="2"/>
  <c r="M24" i="2"/>
  <c r="L23" i="2"/>
  <c r="N32" i="2"/>
  <c r="M31" i="2"/>
  <c r="I30" i="2"/>
  <c r="J27" i="2"/>
  <c r="K24" i="2"/>
  <c r="I23" i="2"/>
  <c r="M32" i="2"/>
  <c r="L31" i="2"/>
  <c r="H30" i="2"/>
  <c r="I27" i="2"/>
  <c r="J24" i="2"/>
  <c r="H23" i="2"/>
  <c r="K32" i="2"/>
  <c r="I31" i="2"/>
  <c r="O29" i="2"/>
  <c r="H27" i="2"/>
  <c r="I24" i="2"/>
  <c r="F23" i="2"/>
  <c r="J32" i="2"/>
  <c r="H31" i="2"/>
  <c r="L29" i="2"/>
  <c r="P26" i="2"/>
  <c r="F24" i="2"/>
  <c r="P25" i="2"/>
  <c r="G33" i="2"/>
  <c r="F28" i="2"/>
  <c r="N33" i="2"/>
  <c r="O30" i="2"/>
  <c r="J29" i="2"/>
  <c r="K26" i="2"/>
  <c r="F25" i="2"/>
  <c r="M33" i="2"/>
  <c r="P32" i="2"/>
  <c r="H32" i="2"/>
  <c r="K31" i="2"/>
  <c r="N30" i="2"/>
  <c r="F30" i="2"/>
  <c r="I29" i="2"/>
  <c r="L28" i="2"/>
  <c r="O27" i="2"/>
  <c r="G27" i="2"/>
  <c r="J26" i="2"/>
  <c r="M25" i="2"/>
  <c r="P24" i="2"/>
  <c r="H24" i="2"/>
  <c r="K23" i="2"/>
  <c r="H33" i="2"/>
  <c r="G28" i="2"/>
  <c r="H25" i="2"/>
  <c r="O33" i="2"/>
  <c r="K29" i="2"/>
  <c r="N28" i="2"/>
  <c r="L26" i="2"/>
  <c r="O25" i="2"/>
  <c r="G25" i="2"/>
  <c r="F33" i="2"/>
  <c r="G30" i="2"/>
  <c r="M28" i="2"/>
  <c r="N25" i="2"/>
  <c r="L33" i="2"/>
  <c r="O32" i="2"/>
  <c r="G32" i="2"/>
  <c r="J31" i="2"/>
  <c r="M30" i="2"/>
  <c r="P29" i="2"/>
  <c r="H29" i="2"/>
  <c r="K28" i="2"/>
  <c r="N27" i="2"/>
  <c r="F27" i="2"/>
  <c r="I26" i="2"/>
  <c r="L25" i="2"/>
  <c r="O24" i="2"/>
  <c r="G24" i="2"/>
  <c r="J23" i="2"/>
  <c r="J28" i="2"/>
  <c r="K25" i="2"/>
  <c r="K33" i="2"/>
  <c r="J33" i="2"/>
  <c r="N29" i="2"/>
  <c r="F29" i="2"/>
  <c r="I28" i="2"/>
  <c r="O26" i="2"/>
  <c r="G26" i="2"/>
  <c r="J25" i="2"/>
  <c r="E33" i="2"/>
  <c r="I33" i="2"/>
  <c r="O31" i="2"/>
  <c r="P28" i="2"/>
  <c r="H28" i="2"/>
  <c r="N26" i="2"/>
  <c r="O23" i="2"/>
  <c r="O22" i="2"/>
  <c r="G22" i="2"/>
  <c r="N22" i="2"/>
  <c r="F22" i="2"/>
  <c r="M22" i="2"/>
  <c r="L22" i="2"/>
  <c r="K22" i="2"/>
  <c r="J22" i="2"/>
  <c r="I22" i="2"/>
  <c r="P22" i="2"/>
  <c r="A23" i="2" l="1"/>
  <c r="A24" i="2"/>
  <c r="A25" i="2"/>
  <c r="A26" i="2"/>
  <c r="A27" i="2"/>
  <c r="A28" i="2"/>
  <c r="A29" i="2"/>
  <c r="A30" i="2"/>
  <c r="A31" i="2"/>
  <c r="A32" i="2"/>
  <c r="A33" i="2"/>
  <c r="A22" i="2"/>
  <c r="P18" i="2"/>
  <c r="E25" i="2" l="1"/>
  <c r="E26" i="2"/>
  <c r="E30" i="2"/>
  <c r="Q24" i="2"/>
  <c r="E27" i="2"/>
  <c r="E23" i="2"/>
  <c r="E28" i="2"/>
  <c r="Q28" i="2" s="1"/>
  <c r="E29" i="2"/>
  <c r="E31" i="2"/>
  <c r="E32" i="2"/>
  <c r="I18" i="2"/>
  <c r="J18" i="2"/>
  <c r="K18" i="2"/>
  <c r="L18" i="2"/>
  <c r="M18" i="2"/>
  <c r="N18" i="2"/>
  <c r="O18" i="2"/>
  <c r="C34" i="2"/>
  <c r="Q25" i="2" l="1"/>
  <c r="Q31" i="2"/>
  <c r="M34" i="2"/>
  <c r="N26" i="6" s="1"/>
  <c r="N30" i="6" s="1"/>
  <c r="N32" i="6" s="1"/>
  <c r="O34" i="2"/>
  <c r="P26" i="6" s="1"/>
  <c r="P30" i="6" s="1"/>
  <c r="P32" i="6" s="1"/>
  <c r="Q26" i="2"/>
  <c r="Q29" i="2"/>
  <c r="Q23" i="2"/>
  <c r="Q27" i="2"/>
  <c r="Q22" i="2"/>
  <c r="E34" i="2"/>
  <c r="F26" i="6" s="1"/>
  <c r="G34" i="2"/>
  <c r="H26" i="6" s="1"/>
  <c r="H30" i="6" s="1"/>
  <c r="H32" i="6" s="1"/>
  <c r="L34" i="2"/>
  <c r="M26" i="6" s="1"/>
  <c r="M30" i="6" s="1"/>
  <c r="M32" i="6" s="1"/>
  <c r="Q32" i="2"/>
  <c r="J34" i="2"/>
  <c r="K26" i="6" s="1"/>
  <c r="K30" i="6" s="1"/>
  <c r="K32" i="6" s="1"/>
  <c r="Q30" i="2"/>
  <c r="K34" i="2"/>
  <c r="L26" i="6" s="1"/>
  <c r="L30" i="6" s="1"/>
  <c r="L32" i="6" s="1"/>
  <c r="Q33" i="2"/>
  <c r="F34" i="2"/>
  <c r="G26" i="6" s="1"/>
  <c r="G30" i="6" s="1"/>
  <c r="G32" i="6" s="1"/>
  <c r="N34" i="2"/>
  <c r="O26" i="6" s="1"/>
  <c r="O30" i="6" s="1"/>
  <c r="O32" i="6" s="1"/>
  <c r="P34" i="2"/>
  <c r="Q26" i="6" s="1"/>
  <c r="Q30" i="6" s="1"/>
  <c r="Q32" i="6" s="1"/>
  <c r="I34" i="2"/>
  <c r="J26" i="6" s="1"/>
  <c r="J30" i="6" s="1"/>
  <c r="J32" i="6" s="1"/>
  <c r="F30" i="6" l="1"/>
  <c r="H34" i="2"/>
  <c r="I26" i="6" s="1"/>
  <c r="I30" i="6" s="1"/>
  <c r="I32" i="6" s="1"/>
  <c r="D26" i="6" l="1"/>
  <c r="D30" i="6"/>
  <c r="F32" i="6"/>
  <c r="D32" i="6" s="1"/>
  <c r="D34" i="6" s="1"/>
  <c r="D36" i="6" s="1"/>
  <c r="Q34" i="2"/>
  <c r="H18" i="2"/>
  <c r="G18" i="2"/>
  <c r="F18" i="2"/>
  <c r="E18" i="2"/>
</calcChain>
</file>

<file path=xl/comments1.xml><?xml version="1.0" encoding="utf-8"?>
<comments xmlns="http://schemas.openxmlformats.org/spreadsheetml/2006/main">
  <authors>
    <author>Tru Le</author>
  </authors>
  <commentList>
    <comment ref="A3" authorId="0" shapeId="0">
      <text>
        <r>
          <rPr>
            <sz val="10"/>
            <color indexed="81"/>
            <rFont val="Tahoma"/>
            <family val="2"/>
          </rPr>
          <t>If the business is deemed seasonal then the period would be the 12 weeks beginning February 15, 2019 or you may elect March 1 to June 30.</t>
        </r>
      </text>
    </comment>
    <comment ref="A7" authorId="0" shapeId="0">
      <text>
        <r>
          <rPr>
            <sz val="10"/>
            <color indexed="81"/>
            <rFont val="Tahoma"/>
            <family val="2"/>
          </rPr>
          <t>For purposes of the CARES Act, “payroll costs” include salaries; wages; vacation, parental, family, medical, and sick leave; allowances for dismissal or separation; payments for group health care benefits, including insurance premiums; and retirement benefits.</t>
        </r>
      </text>
    </comment>
    <comment ref="A21" authorId="0" shapeId="0">
      <text>
        <r>
          <rPr>
            <sz val="10"/>
            <color indexed="81"/>
            <rFont val="Tahoma"/>
            <family val="2"/>
          </rPr>
          <t>The sum of any compensation to or income of a sole proprietor or independent contractor that is a wage, commission, income, net earnings from self-employment, or similar compensation and this in an amount not more than $100,000 (for these see other tab)</t>
        </r>
      </text>
    </comment>
    <comment ref="A25" authorId="0" shapeId="0">
      <text>
        <r>
          <rPr>
            <sz val="10"/>
            <color indexed="81"/>
            <rFont val="Tahoma"/>
            <family val="2"/>
          </rPr>
          <t>“Payroll costs” excludes any compensation paid to an employee in excess of an annualized amount of $100,000; amounts paid to persons who reside outside the United States; certain taxes imposed or withheld during the covered period; and certain payroll costs for which tax credits were allowed pursuant to the Families First Coronavirus Response Act.</t>
        </r>
      </text>
    </comment>
    <comment ref="A27" authorId="0" shapeId="0">
      <text>
        <r>
          <rPr>
            <sz val="10"/>
            <color indexed="81"/>
            <rFont val="Tahoma"/>
            <family val="2"/>
          </rPr>
          <t>Taxes under Chapter 21 include social security and medicare taxes, employee and employer portions and Chapter 24 includes withholding obligations from employees.</t>
        </r>
      </text>
    </comment>
    <comment ref="A28" authorId="0" shapeId="0">
      <text>
        <r>
          <rPr>
            <sz val="10"/>
            <color indexed="81"/>
            <rFont val="Tahoma"/>
            <family val="2"/>
          </rPr>
          <t>Any compensation of an employee whose principal place of residence is outside of the US</t>
        </r>
      </text>
    </comment>
    <comment ref="A29" authorId="0" shapeId="0">
      <text>
        <r>
          <rPr>
            <sz val="10"/>
            <color indexed="81"/>
            <rFont val="Tahoma"/>
            <family val="2"/>
          </rPr>
          <t>Qualified sick leave wage and qualified family leave wages, in each case, for which a credit is allowed under the Families First Coronavirus Response Act.</t>
        </r>
      </text>
    </comment>
    <comment ref="A36" authorId="0" shapeId="0">
      <text>
        <r>
          <rPr>
            <sz val="10"/>
            <color indexed="81"/>
            <rFont val="Tahoma"/>
            <family val="2"/>
          </rPr>
          <t>The maximum loan for any borrower is equal to 250% of the borrower’s average monthly “payroll costs” for the one-year period prior to the loan date, subject to a maximum of $10 million.</t>
        </r>
      </text>
    </comment>
  </commentList>
</comments>
</file>

<file path=xl/sharedStrings.xml><?xml version="1.0" encoding="utf-8"?>
<sst xmlns="http://schemas.openxmlformats.org/spreadsheetml/2006/main" count="196" uniqueCount="149">
  <si>
    <t>Totals</t>
  </si>
  <si>
    <t>*</t>
  </si>
  <si>
    <t>Employee Benefits</t>
  </si>
  <si>
    <t>Qualified Loan Amount</t>
  </si>
  <si>
    <t>Total Qualified Loan Amount</t>
  </si>
  <si>
    <t>1)</t>
  </si>
  <si>
    <t>Print the GL detail that you used to keep as support</t>
  </si>
  <si>
    <t>2)</t>
  </si>
  <si>
    <t>Loan is capped at $10M</t>
  </si>
  <si>
    <t>Total</t>
  </si>
  <si>
    <t>Use payroll reports and employee wage information to calculate</t>
  </si>
  <si>
    <t>Client Name:</t>
  </si>
  <si>
    <t>Subcontractors</t>
  </si>
  <si>
    <t>February 2020</t>
  </si>
  <si>
    <t>January 2020</t>
  </si>
  <si>
    <t>December 2019</t>
  </si>
  <si>
    <t>November 2019</t>
  </si>
  <si>
    <t>October 2019</t>
  </si>
  <si>
    <t>September 2019</t>
  </si>
  <si>
    <t>August 2019</t>
  </si>
  <si>
    <t>July 2019</t>
  </si>
  <si>
    <t>June 2019</t>
  </si>
  <si>
    <t>May 2019</t>
  </si>
  <si>
    <t>April 2019</t>
  </si>
  <si>
    <t>Reductions</t>
  </si>
  <si>
    <t>Wages Over $100k</t>
  </si>
  <si>
    <t>March 2020</t>
  </si>
  <si>
    <t>Loan Calculation Period 4/1/19 - 3/31/20</t>
  </si>
  <si>
    <t>Reduction in Wages Over $100k By Month</t>
  </si>
  <si>
    <t>Use this tab to calculate the reduction in loan for employees with wages over $100k</t>
  </si>
  <si>
    <t>Enter actual amounts of expenses/payments made for the 12 month period prior to the loan submission date</t>
  </si>
  <si>
    <r>
      <t xml:space="preserve">Qualified Loan Amount - Fill in Sections Highlighted in </t>
    </r>
    <r>
      <rPr>
        <b/>
        <u/>
        <sz val="11"/>
        <color theme="1"/>
        <rFont val="Calibri"/>
        <family val="2"/>
        <scheme val="minor"/>
      </rPr>
      <t>YELLOW ONLY</t>
    </r>
  </si>
  <si>
    <r>
      <t xml:space="preserve">Wages Over $100k - Fill in Sections Highlighted in </t>
    </r>
    <r>
      <rPr>
        <b/>
        <u/>
        <sz val="11"/>
        <color theme="1"/>
        <rFont val="Calibri"/>
        <family val="2"/>
        <scheme val="minor"/>
      </rPr>
      <t>YELLOW ONLY</t>
    </r>
  </si>
  <si>
    <t xml:space="preserve">Average Monthly </t>
  </si>
  <si>
    <t>Instructions:</t>
  </si>
  <si>
    <t>Loan Application Documents List</t>
  </si>
  <si>
    <t>The following documents are required by the financial institution as part of the loan application package:</t>
  </si>
  <si>
    <t>Completed SBA Forms</t>
  </si>
  <si>
    <t>a)</t>
  </si>
  <si>
    <t>Business Loan Application (SBA Form 5)</t>
  </si>
  <si>
    <t>b)</t>
  </si>
  <si>
    <t>Borrower Information Form (SBA Form 1919)</t>
  </si>
  <si>
    <t>c)</t>
  </si>
  <si>
    <t>Schedule of Liabilities (SBA Form 2202)</t>
  </si>
  <si>
    <t>d)</t>
  </si>
  <si>
    <t>Personal Financial Statement (SBA Form 413D)</t>
  </si>
  <si>
    <t>e)</t>
  </si>
  <si>
    <t>Request for Transcript of Tax Return (IRS Form 4506-T)</t>
  </si>
  <si>
    <t>f)</t>
  </si>
  <si>
    <t>Payroll Supporting Information (Form ???)</t>
  </si>
  <si>
    <t>Client Documents</t>
  </si>
  <si>
    <t>Copy of last three years' tax returns</t>
  </si>
  <si>
    <t>Recent profit &amp; loss and balance sheet</t>
  </si>
  <si>
    <t>3)</t>
  </si>
  <si>
    <t>Supporting payroll records</t>
  </si>
  <si>
    <t>Third party payroll administrator records evidencing payroll records</t>
  </si>
  <si>
    <t>Bank statements and/or cancelled payroll checks identifying payroll if payroll is processed internally</t>
  </si>
  <si>
    <t>List of all employees with compensation over $100k</t>
  </si>
  <si>
    <t>Worksheet showing each employee has been reduced down to $100k for purposes of this formula</t>
  </si>
  <si>
    <t>Copy of quarterly 941 statements</t>
  </si>
  <si>
    <t>Records of payments made for vacation, parental, family, medical or sick leave (cancelled checks or bank statements)</t>
  </si>
  <si>
    <t>g)</t>
  </si>
  <si>
    <t>Records of payments made for the provisions of group health care benefits (cancelled checks or bank statements)</t>
  </si>
  <si>
    <t>h)</t>
  </si>
  <si>
    <t>Records of payments made for state or local taxes assessed on the compensation of employees (cancelled checks or bank statements)</t>
  </si>
  <si>
    <t>*Quarterly 941 statements will suffice*</t>
  </si>
  <si>
    <t>Employee &amp; Subcontractor</t>
  </si>
  <si>
    <t xml:space="preserve"> </t>
  </si>
  <si>
    <t xml:space="preserve">Seasonal employers may use monthly payments for costs incurred during the 12-week period beginning February 15, 2019 or March 1, 2019.  </t>
  </si>
  <si>
    <t>If an applicant was not in business during the period February 20, 2019 thru June 30, 2019, the payroll payments are those from January 1, 2020  thru February 29, 2020.</t>
  </si>
  <si>
    <t>Retirement benefit</t>
  </si>
  <si>
    <t>Group health care</t>
  </si>
  <si>
    <t>Dental insurance</t>
  </si>
  <si>
    <t>Workers compensation insurance</t>
  </si>
  <si>
    <t>Payroll - salaries &amp; wages (including commissions and cash tips)</t>
  </si>
  <si>
    <t>Allowance for dismissal or separation</t>
  </si>
  <si>
    <t>Payment for vacation, parental, family, medical or sick leave</t>
  </si>
  <si>
    <t xml:space="preserve">Other </t>
  </si>
  <si>
    <t>Qualified FFCRA wages</t>
  </si>
  <si>
    <t>Foreign wages</t>
  </si>
  <si>
    <t>Wages &amp; subcontractors Over $100k</t>
  </si>
  <si>
    <t>State or local tax assessed on compensation</t>
  </si>
  <si>
    <t>Taxes imposed or withheld under Chapters 21 or 24 of the IRC</t>
  </si>
  <si>
    <t>Eligible EIDL to be refinanced into the covered loan</t>
  </si>
  <si>
    <r>
      <t xml:space="preserve">Amounts by Month - </t>
    </r>
    <r>
      <rPr>
        <b/>
        <i/>
        <sz val="11"/>
        <color theme="1"/>
        <rFont val="Calibri"/>
        <family val="2"/>
        <scheme val="minor"/>
      </rPr>
      <t>Only complete if necessary (otherwise fill out yellow cells only)</t>
    </r>
  </si>
  <si>
    <t>Actual Wages By Month - Only complete if necessary (otherwise fill out yellow cells only)</t>
  </si>
  <si>
    <r>
      <rPr>
        <b/>
        <sz val="11"/>
        <color theme="1"/>
        <rFont val="Calibri"/>
        <family val="2"/>
        <scheme val="minor"/>
      </rPr>
      <t>Notes:</t>
    </r>
    <r>
      <rPr>
        <sz val="11"/>
        <color theme="1"/>
        <rFont val="Calibri"/>
        <family val="2"/>
        <scheme val="minor"/>
      </rPr>
      <t xml:space="preserve">   The payroll costs are those incurred during the one-year period before the date on which the loan is made - the template assumes a loan date of April 2020.</t>
    </r>
  </si>
  <si>
    <t xml:space="preserve">a) </t>
  </si>
  <si>
    <t>4)  Documentation for expenses</t>
  </si>
  <si>
    <t>Payments on covered lease obligations</t>
  </si>
  <si>
    <t xml:space="preserve">c) </t>
  </si>
  <si>
    <t>Payments on covered mortage obligations</t>
  </si>
  <si>
    <t>Supporting records, including cancelled checks, payment receipts, transcripts of accounts, or other documents to support the:</t>
  </si>
  <si>
    <t>5)</t>
  </si>
  <si>
    <t>A certification from a representative of the borrower that:</t>
  </si>
  <si>
    <t>The documentation presented is true and correct</t>
  </si>
  <si>
    <t>The amount for which foregiveness is requested was used to retain employees, make interest payments on a covered mortgage obligation, make payments on a covered rent obligation, or make covered utility payments.</t>
  </si>
  <si>
    <t>Payments on covered utility payments</t>
  </si>
  <si>
    <t>Other Required Information:</t>
  </si>
  <si>
    <t>Payroll costs:</t>
  </si>
  <si>
    <t>Average FTE in 2020</t>
  </si>
  <si>
    <t>Option 1: Average FTE 2/15/19 to 6/30/19</t>
  </si>
  <si>
    <t>Option 2: Average FTE 1/1/20 to 2/29/20</t>
  </si>
  <si>
    <t xml:space="preserve">2)  </t>
  </si>
  <si>
    <t>Average monthy amount of mortage interest</t>
  </si>
  <si>
    <t>Average monthly amount of other interest (personal property)</t>
  </si>
  <si>
    <t xml:space="preserve">3) </t>
  </si>
  <si>
    <t>Average monthly amount of lease payments</t>
  </si>
  <si>
    <t xml:space="preserve">4) </t>
  </si>
  <si>
    <t>Average monthly amount of utility payments (e.g., gas, electric, internet, telephone, water, transportation)</t>
  </si>
  <si>
    <t xml:space="preserve">NOTE: BDO reocommends setting up a separate checking account for the payments so that the information can easily be tracked.  </t>
  </si>
  <si>
    <t>SBA Loan Programs for Small Businesses</t>
  </si>
  <si>
    <t>7(a) Loan Application Checklist</t>
  </si>
  <si>
    <t>Once a business has decided to apply for a loan guaranteed by the SBA, it will need to collect the appropriate documents for application. Use the checklist below to ensure the business has everything the lender will ask for to complete the application. Once the loan package is complete, the lender will submit it to the SBA.</t>
  </si>
  <si>
    <t>Borrow Information Form</t>
  </si>
  <si>
    <t>To begin the process, the small business owner will need to complete SBA Form 1919. This form must be completed by all associates of the business applicant as required on the form, to include all owners of 20% or more of the business, all officers and directors, managing members, any person hired to manage the day-to-day operations and any other person who is guaranteeing the loan.</t>
  </si>
  <si>
    <t>Personal Background and Financial Statement</t>
  </si>
  <si>
    <t>To assess a small business owner's eligibility, the SBA also might require that they complete the following forms:</t>
  </si>
  <si>
    <t>Statement of Personal History - SBA Form 912 (If required after completing Form 1919)</t>
  </si>
  <si>
    <t>Personal Financial Statement - SBA Form 413 (Not required but available for lenders to use)</t>
  </si>
  <si>
    <t>Business Financial Statement</t>
  </si>
  <si>
    <t>To support a small business owner's application and demonstrate ability to repay the loan, the following statements must be prepared:</t>
  </si>
  <si>
    <r>
      <rPr>
        <b/>
        <sz val="11"/>
        <color theme="1"/>
        <rFont val="Calibri"/>
        <family val="2"/>
        <scheme val="minor"/>
      </rPr>
      <t>Year End Profit and Loss (P&amp;L) Statement</t>
    </r>
    <r>
      <rPr>
        <sz val="11"/>
        <color theme="1"/>
        <rFont val="Calibri"/>
        <family val="2"/>
        <scheme val="minor"/>
      </rPr>
      <t xml:space="preserve"> for the last three years</t>
    </r>
  </si>
  <si>
    <t>Reconciliation of Net Worth</t>
  </si>
  <si>
    <t>Interim Balance Sheet</t>
  </si>
  <si>
    <t>Interim Profit &amp; Loss Statements</t>
  </si>
  <si>
    <r>
      <rPr>
        <b/>
        <sz val="11"/>
        <color theme="1"/>
        <rFont val="Calibri"/>
        <family val="2"/>
        <scheme val="minor"/>
      </rPr>
      <t>Projected Financial Statements</t>
    </r>
    <r>
      <rPr>
        <sz val="11"/>
        <color theme="1"/>
        <rFont val="Calibri"/>
        <family val="2"/>
        <scheme val="minor"/>
      </rPr>
      <t xml:space="preserve"> that include month to month cash flow projections, for at least a one-year period</t>
    </r>
  </si>
  <si>
    <r>
      <rPr>
        <b/>
        <sz val="11"/>
        <color theme="1"/>
        <rFont val="Calibri"/>
        <family val="2"/>
        <scheme val="minor"/>
      </rPr>
      <t xml:space="preserve">Year End Balance Sheet </t>
    </r>
    <r>
      <rPr>
        <sz val="11"/>
        <color theme="1"/>
        <rFont val="Calibri"/>
        <family val="2"/>
        <scheme val="minor"/>
      </rPr>
      <t>for the last three years, including a detailed debt schedule</t>
    </r>
  </si>
  <si>
    <t>Business Certificate/License</t>
  </si>
  <si>
    <t>Small business owners will need to be able to provide the original business license or certificate of doing business when closing the loan. If the business is a corporation, stamp the corporate seal on the SBA loan application form. This information should be readily available to provide to the lender.</t>
  </si>
  <si>
    <t>Loan Application History</t>
  </si>
  <si>
    <t>Income Tax Returns</t>
  </si>
  <si>
    <t>Resumes</t>
  </si>
  <si>
    <t>Business Overview and History</t>
  </si>
  <si>
    <t>Business Lease</t>
  </si>
  <si>
    <t>Additional Documents (If Purchasing an Existing Business)</t>
  </si>
  <si>
    <t>The following information may be required for purchasing an existing business:</t>
  </si>
  <si>
    <t>Current balance sheet and P&amp;L statement of business to be purchased</t>
  </si>
  <si>
    <t>Previous three years' federal income tax returns of the business to be purchased</t>
  </si>
  <si>
    <t>Proposed Bill of Sale including Terms of Sale</t>
  </si>
  <si>
    <t>Franchise, jobber or licensing agreements</t>
  </si>
  <si>
    <t>Proof of equity injection</t>
  </si>
  <si>
    <t>Additional SBA forms may be required based on the specific use of proceeds or fees paid by the applicant to a loans package, broker or agent</t>
  </si>
  <si>
    <t>Include records of any loans the small business owner may have applied for in the past.</t>
  </si>
  <si>
    <t>Include the business' signed federal income tax returns for the previous three years.</t>
  </si>
  <si>
    <t>Include personal resumes for each principal.</t>
  </si>
  <si>
    <t>Provide a history of the business and its challenges. Include an explanation of why the SBA loan is needed and how it will help the business.</t>
  </si>
  <si>
    <t>Include a copy of the business lease, or not for a landlord, giving terms of the proposed lease.</t>
  </si>
  <si>
    <t>Asking price with schedule of inventory, machinery and equipment, furniture and fixtures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</si>
</sst>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sz val="10"/>
      <color indexed="81"/>
      <name val="Tahoma"/>
      <family val="2"/>
    </font>
    <font>
      <i/>
      <sz val="11"/>
      <color theme="1"/>
      <name val="Calibri"/>
      <family val="2"/>
      <scheme val="minor"/>
    </font>
    <font>
      <b/>
      <sz val="12"/>
      <color theme="4" tint="-0.249977111117893"/>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FFFFCC"/>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0" borderId="0" xfId="0" applyFont="1"/>
    <xf numFmtId="165" fontId="2" fillId="0" borderId="2" xfId="2" applyNumberFormat="1" applyFont="1" applyBorder="1"/>
    <xf numFmtId="164" fontId="0" fillId="0" borderId="0" xfId="1" applyNumberFormat="1" applyFont="1"/>
    <xf numFmtId="164" fontId="0" fillId="0" borderId="1" xfId="1" applyNumberFormat="1" applyFont="1" applyBorder="1"/>
    <xf numFmtId="165" fontId="0" fillId="0" borderId="2" xfId="2" applyNumberFormat="1" applyFont="1" applyBorder="1"/>
    <xf numFmtId="164" fontId="0" fillId="0" borderId="0" xfId="0" applyNumberFormat="1"/>
    <xf numFmtId="0" fontId="2" fillId="0" borderId="1" xfId="0" applyFont="1" applyBorder="1"/>
    <xf numFmtId="0" fontId="4" fillId="0" borderId="0" xfId="0" applyFont="1"/>
    <xf numFmtId="0" fontId="0" fillId="0" borderId="0" xfId="0" applyFont="1"/>
    <xf numFmtId="0" fontId="0" fillId="0" borderId="0" xfId="0" applyFill="1"/>
    <xf numFmtId="0" fontId="2" fillId="0" borderId="0" xfId="0" applyFont="1" applyFill="1"/>
    <xf numFmtId="165" fontId="0" fillId="0" borderId="0" xfId="2" applyNumberFormat="1" applyFont="1"/>
    <xf numFmtId="165" fontId="2" fillId="0" borderId="1" xfId="2" applyNumberFormat="1" applyFont="1" applyBorder="1" applyAlignment="1">
      <alignment horizontal="center"/>
    </xf>
    <xf numFmtId="165" fontId="0" fillId="0" borderId="1" xfId="2" applyNumberFormat="1" applyFont="1" applyBorder="1"/>
    <xf numFmtId="165" fontId="0" fillId="0" borderId="0" xfId="2" applyNumberFormat="1" applyFont="1" applyFill="1"/>
    <xf numFmtId="165" fontId="0" fillId="0" borderId="1" xfId="2" applyNumberFormat="1" applyFont="1" applyFill="1" applyBorder="1"/>
    <xf numFmtId="0" fontId="2" fillId="2" borderId="0" xfId="0" applyFont="1" applyFill="1"/>
    <xf numFmtId="0" fontId="0" fillId="2" borderId="0" xfId="0" applyFill="1"/>
    <xf numFmtId="165" fontId="0" fillId="2" borderId="0" xfId="2" applyNumberFormat="1" applyFont="1" applyFill="1"/>
    <xf numFmtId="165" fontId="2" fillId="2" borderId="1" xfId="2" applyNumberFormat="1" applyFont="1" applyFill="1" applyBorder="1" applyAlignment="1">
      <alignment horizontal="center"/>
    </xf>
    <xf numFmtId="0" fontId="2" fillId="2" borderId="1" xfId="0" applyFont="1" applyFill="1" applyBorder="1"/>
    <xf numFmtId="0" fontId="0" fillId="3" borderId="0" xfId="0" applyFill="1"/>
    <xf numFmtId="0" fontId="0" fillId="0" borderId="1" xfId="0" applyBorder="1"/>
    <xf numFmtId="0" fontId="0" fillId="2" borderId="1" xfId="0" applyFill="1" applyBorder="1"/>
    <xf numFmtId="0" fontId="2" fillId="0" borderId="0" xfId="0" applyFont="1" applyFill="1" applyBorder="1"/>
    <xf numFmtId="165" fontId="2" fillId="2" borderId="2" xfId="2" applyNumberFormat="1" applyFont="1" applyFill="1" applyBorder="1"/>
    <xf numFmtId="0" fontId="0" fillId="0" borderId="0" xfId="0" applyAlignment="1">
      <alignment wrapText="1"/>
    </xf>
    <xf numFmtId="0" fontId="0" fillId="0" borderId="0" xfId="0" applyAlignment="1">
      <alignment vertical="top"/>
    </xf>
    <xf numFmtId="165" fontId="0" fillId="0" borderId="3" xfId="2" applyNumberFormat="1" applyFont="1" applyFill="1" applyBorder="1"/>
    <xf numFmtId="165" fontId="0" fillId="0" borderId="0" xfId="2" applyNumberFormat="1" applyFont="1" applyBorder="1"/>
    <xf numFmtId="44" fontId="0" fillId="0" borderId="1" xfId="2" applyFont="1" applyFill="1" applyBorder="1"/>
    <xf numFmtId="0" fontId="6" fillId="0" borderId="0" xfId="0" applyFont="1"/>
    <xf numFmtId="0" fontId="2" fillId="0" borderId="0" xfId="0" applyFont="1" applyAlignment="1">
      <alignment horizontal="left" wrapText="1"/>
    </xf>
    <xf numFmtId="0" fontId="7" fillId="0" borderId="0" xfId="0" applyFont="1"/>
    <xf numFmtId="0" fontId="2" fillId="2" borderId="0" xfId="0" applyFont="1" applyFill="1" applyBorder="1"/>
    <xf numFmtId="0" fontId="0" fillId="2" borderId="0" xfId="0" applyFill="1" applyBorder="1" applyAlignment="1">
      <alignment vertical="top"/>
    </xf>
    <xf numFmtId="0" fontId="0" fillId="2" borderId="0" xfId="0" applyFill="1" applyBorder="1"/>
    <xf numFmtId="0" fontId="0" fillId="2" borderId="1" xfId="0" applyFill="1" applyBorder="1" applyAlignment="1">
      <alignment vertical="top"/>
    </xf>
    <xf numFmtId="165" fontId="2" fillId="2" borderId="0" xfId="2" applyNumberFormat="1" applyFont="1" applyFill="1" applyAlignment="1">
      <alignment horizontal="center"/>
    </xf>
    <xf numFmtId="165" fontId="2" fillId="0" borderId="0" xfId="2" applyNumberFormat="1"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2" borderId="0" xfId="0" applyFill="1" applyAlignment="1">
      <alignment horizontal="left" wrapText="1"/>
    </xf>
    <xf numFmtId="0" fontId="0" fillId="0" borderId="0" xfId="0" applyFont="1" applyAlignment="1">
      <alignment horizontal="left" wrapText="1"/>
    </xf>
  </cellXfs>
  <cellStyles count="3">
    <cellStyle name="Comma" xfId="1" builtinId="3"/>
    <cellStyle name="Currency" xfId="2" builtinId="4"/>
    <cellStyle name="Normal" xfId="0" builtinId="0"/>
  </cellStyles>
  <dxfs count="13">
    <dxf>
      <font>
        <color theme="4" tint="0.39994506668294322"/>
      </font>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4" tint="0.39994506668294322"/>
      </font>
    </dxf>
    <dxf>
      <fill>
        <patternFill>
          <bgColor rgb="FFFFFFCC"/>
        </patternFill>
      </fill>
    </dxf>
  </dxfs>
  <tableStyles count="0" defaultTableStyle="TableStyleMedium2" defaultPivotStyle="PivotStyleLight16"/>
  <colors>
    <mruColors>
      <color rgb="FFFFFFCC"/>
      <color rgb="FFFBF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1</xdr:row>
      <xdr:rowOff>123825</xdr:rowOff>
    </xdr:from>
    <xdr:to>
      <xdr:col>3</xdr:col>
      <xdr:colOff>7305675</xdr:colOff>
      <xdr:row>17</xdr:row>
      <xdr:rowOff>112059</xdr:rowOff>
    </xdr:to>
    <xdr:sp macro="" textlink="">
      <xdr:nvSpPr>
        <xdr:cNvPr id="2" name="TextBox 1">
          <a:extLst>
            <a:ext uri="{FF2B5EF4-FFF2-40B4-BE49-F238E27FC236}">
              <a16:creationId xmlns:a16="http://schemas.microsoft.com/office/drawing/2014/main" id="{47532861-96AD-4636-B778-E91AFE0E1852}"/>
            </a:ext>
          </a:extLst>
        </xdr:cNvPr>
        <xdr:cNvSpPr txBox="1"/>
      </xdr:nvSpPr>
      <xdr:spPr>
        <a:xfrm>
          <a:off x="123825" y="314325"/>
          <a:ext cx="8055909" cy="3036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u="sng">
              <a:solidFill>
                <a:schemeClr val="dk1"/>
              </a:solidFill>
              <a:effectLst/>
              <a:latin typeface="+mn-lt"/>
              <a:ea typeface="+mn-ea"/>
              <a:cs typeface="+mn-cs"/>
            </a:rPr>
            <a:t>The</a:t>
          </a:r>
          <a:r>
            <a:rPr lang="en-US" sz="1100" b="1" u="sng" baseline="0">
              <a:solidFill>
                <a:schemeClr val="dk1"/>
              </a:solidFill>
              <a:effectLst/>
              <a:latin typeface="+mn-lt"/>
              <a:ea typeface="+mn-ea"/>
              <a:cs typeface="+mn-cs"/>
            </a:rPr>
            <a:t> </a:t>
          </a:r>
          <a:r>
            <a:rPr lang="en-US" sz="1100" b="1" u="sng">
              <a:solidFill>
                <a:schemeClr val="dk1"/>
              </a:solidFill>
              <a:effectLst/>
              <a:latin typeface="+mn-lt"/>
              <a:ea typeface="+mn-ea"/>
              <a:cs typeface="+mn-cs"/>
            </a:rPr>
            <a:t>Paycheck Protection Program (“PPP”) is now the law</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President Trump signed the legislation on March 27.  PPP loans would be available through June 30.</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$349 billion in loans will be available to small businesses</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Small businesses are generally those with fewer than 500 employees, but the employee limit for some industries may be as high as 1,500.  For any business with between 500-1,500 employees, they need to confirm its NAICS code and check against the SBA size of business tables to see if the business is eligible for a higher employee threshold.  If you are a restaurant, hotel or a business that</a:t>
          </a:r>
          <a:r>
            <a:rPr lang="en-US" sz="1100" baseline="0">
              <a:solidFill>
                <a:schemeClr val="dk1"/>
              </a:solidFill>
              <a:effectLst/>
              <a:latin typeface="+mn-lt"/>
              <a:ea typeface="+mn-ea"/>
              <a:cs typeface="+mn-cs"/>
            </a:rPr>
            <a:t> falls within the NAICS code 72 and each of your locations has 500 employees or fewer, you are eligible.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Section 501(c)(3) not-for-profit entities and tribal businesses are eligible borrowers (if fewer than 500 employees), as are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self-employed, independent contractor and “gig economy” workers.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400">
              <a:solidFill>
                <a:schemeClr val="dk1"/>
              </a:solidFill>
              <a:effectLst/>
              <a:latin typeface="+mn-lt"/>
              <a:ea typeface="+mn-ea"/>
              <a:cs typeface="+mn-cs"/>
            </a:rPr>
            <a:t>	*</a:t>
          </a:r>
          <a:r>
            <a:rPr lang="en-US" sz="1100">
              <a:solidFill>
                <a:schemeClr val="dk1"/>
              </a:solidFill>
              <a:effectLst/>
              <a:latin typeface="+mn-lt"/>
              <a:ea typeface="+mn-ea"/>
              <a:cs typeface="+mn-cs"/>
            </a:rPr>
            <a:t>Subject to limited exceptions (e.g., restaurants, food service providers, hotels, SBA-registered franchises and businesses 	   receiving SBIC funding), entities under common control will only be eligible for one PPP loan.  So, for example, 	 	   subsidiaries will generally be grouped with parent companies, and private equity portfolio companies will typically be 	   grouped together.</a:t>
          </a:r>
        </a:p>
        <a:p>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a quick overview chart and NAICS codes, please see:   https://eig.org/news/understanding-the-paycheck-protection-program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xdr:row>
          <xdr:rowOff>123825</xdr:rowOff>
        </xdr:from>
        <xdr:to>
          <xdr:col>0</xdr:col>
          <xdr:colOff>295275</xdr:colOff>
          <xdr:row>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xdr:row>
          <xdr:rowOff>742950</xdr:rowOff>
        </xdr:from>
        <xdr:to>
          <xdr:col>0</xdr:col>
          <xdr:colOff>295275</xdr:colOff>
          <xdr:row>7</xdr:row>
          <xdr:rowOff>133350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133350</xdr:rowOff>
        </xdr:from>
        <xdr:to>
          <xdr:col>0</xdr:col>
          <xdr:colOff>295275</xdr:colOff>
          <xdr:row>11</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123825</xdr:rowOff>
        </xdr:from>
        <xdr:to>
          <xdr:col>0</xdr:col>
          <xdr:colOff>295275</xdr:colOff>
          <xdr:row>19</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342900</xdr:rowOff>
        </xdr:from>
        <xdr:to>
          <xdr:col>0</xdr:col>
          <xdr:colOff>295275</xdr:colOff>
          <xdr:row>29</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133350</xdr:rowOff>
        </xdr:from>
        <xdr:to>
          <xdr:col>0</xdr:col>
          <xdr:colOff>295275</xdr:colOff>
          <xdr:row>31</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561975</xdr:rowOff>
        </xdr:from>
        <xdr:to>
          <xdr:col>0</xdr:col>
          <xdr:colOff>295275</xdr:colOff>
          <xdr:row>21</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123825</xdr:rowOff>
        </xdr:from>
        <xdr:to>
          <xdr:col>0</xdr:col>
          <xdr:colOff>304800</xdr:colOff>
          <xdr:row>23</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114300</xdr:rowOff>
        </xdr:from>
        <xdr:to>
          <xdr:col>0</xdr:col>
          <xdr:colOff>304800</xdr:colOff>
          <xdr:row>25</xdr:row>
          <xdr:rowOff>57150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25</xdr:row>
          <xdr:rowOff>123825</xdr:rowOff>
        </xdr:from>
        <xdr:to>
          <xdr:col>0</xdr:col>
          <xdr:colOff>304800</xdr:colOff>
          <xdr:row>27</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114300</xdr:rowOff>
        </xdr:from>
        <xdr:to>
          <xdr:col>1</xdr:col>
          <xdr:colOff>285750</xdr:colOff>
          <xdr:row>13</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114300</xdr:rowOff>
        </xdr:from>
        <xdr:to>
          <xdr:col>1</xdr:col>
          <xdr:colOff>285750</xdr:colOff>
          <xdr:row>14</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123825</xdr:rowOff>
        </xdr:from>
        <xdr:to>
          <xdr:col>1</xdr:col>
          <xdr:colOff>285750</xdr:colOff>
          <xdr:row>15</xdr:row>
          <xdr:rowOff>76200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104775</xdr:rowOff>
        </xdr:from>
        <xdr:to>
          <xdr:col>1</xdr:col>
          <xdr:colOff>285750</xdr:colOff>
          <xdr:row>16</xdr:row>
          <xdr:rowOff>57150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114300</xdr:rowOff>
        </xdr:from>
        <xdr:to>
          <xdr:col>1</xdr:col>
          <xdr:colOff>285750</xdr:colOff>
          <xdr:row>17</xdr:row>
          <xdr:rowOff>66675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114300</xdr:rowOff>
        </xdr:from>
        <xdr:to>
          <xdr:col>1</xdr:col>
          <xdr:colOff>285750</xdr:colOff>
          <xdr:row>18</xdr:row>
          <xdr:rowOff>66675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123825</xdr:rowOff>
        </xdr:from>
        <xdr:to>
          <xdr:col>1</xdr:col>
          <xdr:colOff>285750</xdr:colOff>
          <xdr:row>33</xdr:row>
          <xdr:rowOff>76200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114300</xdr:rowOff>
        </xdr:from>
        <xdr:to>
          <xdr:col>1</xdr:col>
          <xdr:colOff>285750</xdr:colOff>
          <xdr:row>34</xdr:row>
          <xdr:rowOff>66675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123825</xdr:rowOff>
        </xdr:from>
        <xdr:to>
          <xdr:col>1</xdr:col>
          <xdr:colOff>285750</xdr:colOff>
          <xdr:row>35</xdr:row>
          <xdr:rowOff>76200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114300</xdr:rowOff>
        </xdr:from>
        <xdr:to>
          <xdr:col>1</xdr:col>
          <xdr:colOff>285750</xdr:colOff>
          <xdr:row>36</xdr:row>
          <xdr:rowOff>66675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123825</xdr:rowOff>
        </xdr:from>
        <xdr:to>
          <xdr:col>1</xdr:col>
          <xdr:colOff>285750</xdr:colOff>
          <xdr:row>37</xdr:row>
          <xdr:rowOff>76200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47625</xdr:rowOff>
        </xdr:from>
        <xdr:to>
          <xdr:col>1</xdr:col>
          <xdr:colOff>285750</xdr:colOff>
          <xdr:row>39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123825</xdr:rowOff>
        </xdr:from>
        <xdr:to>
          <xdr:col>1</xdr:col>
          <xdr:colOff>285750</xdr:colOff>
          <xdr:row>38</xdr:row>
          <xdr:rowOff>76200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LLERDW/AppData/Local/Microsoft/Windows/INetCache/Content.Outlook/OJLAKQBS/2020%20Paycheck%20Protection%20Program%20Loan%20-%20Template%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alified Loan Amount"/>
      <sheetName val="Wages Over $100k"/>
      <sheetName val="Loan Forgiveness (Tentative)"/>
      <sheetName val="Documents List"/>
      <sheetName val="Checklist"/>
      <sheetName val="Loan Forgiveness (Actual)"/>
    </sheetNames>
    <sheetDataSet>
      <sheetData sheetId="0">
        <row r="1">
          <cell r="D1" t="str">
            <v>ABC Company</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tabSelected="1" zoomScale="85" zoomScaleNormal="85" workbookViewId="0">
      <selection activeCell="D1" sqref="D1"/>
    </sheetView>
  </sheetViews>
  <sheetFormatPr defaultRowHeight="15" x14ac:dyDescent="0.25"/>
  <cols>
    <col min="1" max="1" width="2.7109375" bestFit="1" customWidth="1"/>
    <col min="2" max="2" width="2.7109375" customWidth="1"/>
    <col min="3" max="3" width="7.7109375" customWidth="1"/>
    <col min="4" max="4" width="111" customWidth="1"/>
  </cols>
  <sheetData>
    <row r="1" spans="1:4" x14ac:dyDescent="0.25">
      <c r="A1" s="1" t="s">
        <v>11</v>
      </c>
      <c r="B1" s="1"/>
      <c r="C1" s="1"/>
      <c r="D1" s="11"/>
    </row>
    <row r="19" spans="1:3" x14ac:dyDescent="0.25">
      <c r="A19" s="8" t="s">
        <v>34</v>
      </c>
    </row>
    <row r="20" spans="1:3" x14ac:dyDescent="0.25">
      <c r="A20" t="s">
        <v>5</v>
      </c>
      <c r="B20" t="s">
        <v>31</v>
      </c>
    </row>
    <row r="21" spans="1:3" x14ac:dyDescent="0.25">
      <c r="B21" t="s">
        <v>1</v>
      </c>
      <c r="C21" t="s">
        <v>30</v>
      </c>
    </row>
    <row r="22" spans="1:3" x14ac:dyDescent="0.25">
      <c r="B22" t="s">
        <v>1</v>
      </c>
      <c r="C22" t="s">
        <v>6</v>
      </c>
    </row>
    <row r="23" spans="1:3" x14ac:dyDescent="0.25">
      <c r="B23" t="s">
        <v>1</v>
      </c>
      <c r="C23" t="s">
        <v>8</v>
      </c>
    </row>
    <row r="25" spans="1:3" x14ac:dyDescent="0.25">
      <c r="A25" t="s">
        <v>7</v>
      </c>
      <c r="B25" t="s">
        <v>32</v>
      </c>
    </row>
    <row r="26" spans="1:3" x14ac:dyDescent="0.25">
      <c r="B26" t="s">
        <v>1</v>
      </c>
      <c r="C26" t="s">
        <v>29</v>
      </c>
    </row>
    <row r="27" spans="1:3" x14ac:dyDescent="0.25">
      <c r="B27" t="s">
        <v>1</v>
      </c>
      <c r="C27" t="s">
        <v>10</v>
      </c>
    </row>
    <row r="29" spans="1:3" x14ac:dyDescent="0.25">
      <c r="A29" t="s">
        <v>110</v>
      </c>
    </row>
  </sheetData>
  <conditionalFormatting sqref="D1">
    <cfRule type="cellIs" dxfId="12" priority="1" operator="equal">
      <formula>""</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3"/>
  <sheetViews>
    <sheetView showGridLines="0" zoomScale="85" zoomScaleNormal="85" workbookViewId="0">
      <selection activeCell="B56" sqref="B56"/>
    </sheetView>
  </sheetViews>
  <sheetFormatPr defaultRowHeight="15" x14ac:dyDescent="0.25"/>
  <cols>
    <col min="1" max="1" width="2.7109375" customWidth="1"/>
    <col min="2" max="2" width="57.7109375" customWidth="1"/>
    <col min="3" max="3" width="2.7109375" customWidth="1"/>
    <col min="4" max="4" width="13.7109375" style="12" customWidth="1"/>
    <col min="5" max="5" width="2.7109375" customWidth="1"/>
    <col min="6" max="17" width="13.7109375" style="12" customWidth="1"/>
  </cols>
  <sheetData>
    <row r="1" spans="1:17" x14ac:dyDescent="0.25">
      <c r="A1" s="17">
        <f>IFERROR(Instructions!D1,"")</f>
        <v>0</v>
      </c>
      <c r="B1" s="18"/>
      <c r="C1" s="18"/>
      <c r="D1" s="19"/>
      <c r="E1" s="18"/>
      <c r="F1" s="19"/>
      <c r="G1" s="19"/>
      <c r="H1" s="19"/>
      <c r="I1" s="19"/>
      <c r="J1" s="19"/>
      <c r="K1" s="19"/>
      <c r="L1" s="19"/>
      <c r="M1" s="19"/>
      <c r="N1" s="19"/>
      <c r="O1" s="19"/>
      <c r="P1" s="19"/>
      <c r="Q1" s="19"/>
    </row>
    <row r="2" spans="1:17" x14ac:dyDescent="0.25">
      <c r="A2" s="17" t="s">
        <v>3</v>
      </c>
      <c r="B2" s="18"/>
      <c r="C2" s="18"/>
      <c r="D2" s="19"/>
      <c r="E2" s="18"/>
      <c r="F2" s="19"/>
      <c r="G2" s="19"/>
      <c r="H2" s="19"/>
      <c r="I2" s="19"/>
      <c r="J2" s="19"/>
      <c r="K2" s="19"/>
      <c r="L2" s="19"/>
      <c r="M2" s="19"/>
      <c r="N2" s="19"/>
      <c r="O2" s="19"/>
      <c r="P2" s="19"/>
      <c r="Q2" s="19"/>
    </row>
    <row r="3" spans="1:17" x14ac:dyDescent="0.25">
      <c r="A3" s="17" t="s">
        <v>27</v>
      </c>
      <c r="B3" s="17"/>
      <c r="C3" s="18"/>
      <c r="D3" s="19"/>
      <c r="E3" s="18"/>
      <c r="F3" s="19"/>
      <c r="G3" s="19"/>
      <c r="H3" s="19"/>
      <c r="I3" s="19"/>
      <c r="J3" s="19"/>
      <c r="K3" s="19"/>
      <c r="L3" s="19"/>
      <c r="M3" s="19"/>
      <c r="N3" s="19"/>
      <c r="O3" s="19"/>
      <c r="P3" s="19"/>
      <c r="Q3" s="19"/>
    </row>
    <row r="4" spans="1:17" x14ac:dyDescent="0.25">
      <c r="A4" s="17"/>
      <c r="B4" s="18"/>
      <c r="C4" s="18"/>
      <c r="D4" s="19"/>
      <c r="E4" s="18"/>
      <c r="F4" s="39" t="s">
        <v>84</v>
      </c>
      <c r="G4" s="39"/>
      <c r="H4" s="39"/>
      <c r="I4" s="39"/>
      <c r="J4" s="39"/>
      <c r="K4" s="39"/>
      <c r="L4" s="39"/>
      <c r="M4" s="39"/>
      <c r="N4" s="39"/>
      <c r="O4" s="39"/>
      <c r="P4" s="39"/>
      <c r="Q4" s="39"/>
    </row>
    <row r="5" spans="1:17" s="1" customFormat="1" x14ac:dyDescent="0.25">
      <c r="A5" s="21"/>
      <c r="B5" s="21"/>
      <c r="C5" s="21"/>
      <c r="D5" s="20" t="s">
        <v>0</v>
      </c>
      <c r="E5" s="21"/>
      <c r="F5" s="20" t="s">
        <v>23</v>
      </c>
      <c r="G5" s="20" t="s">
        <v>22</v>
      </c>
      <c r="H5" s="20" t="s">
        <v>21</v>
      </c>
      <c r="I5" s="20" t="s">
        <v>20</v>
      </c>
      <c r="J5" s="20" t="s">
        <v>19</v>
      </c>
      <c r="K5" s="20" t="s">
        <v>18</v>
      </c>
      <c r="L5" s="20" t="s">
        <v>17</v>
      </c>
      <c r="M5" s="20" t="s">
        <v>16</v>
      </c>
      <c r="N5" s="20" t="s">
        <v>15</v>
      </c>
      <c r="O5" s="20" t="s">
        <v>14</v>
      </c>
      <c r="P5" s="20" t="s">
        <v>13</v>
      </c>
      <c r="Q5" s="20" t="s">
        <v>26</v>
      </c>
    </row>
    <row r="6" spans="1:17" x14ac:dyDescent="0.25">
      <c r="F6" s="15"/>
      <c r="G6" s="15"/>
      <c r="H6" s="15"/>
      <c r="I6" s="15"/>
      <c r="J6" s="15"/>
      <c r="K6" s="15"/>
      <c r="L6" s="15"/>
      <c r="M6" s="15"/>
      <c r="N6" s="15"/>
      <c r="O6" s="15"/>
      <c r="P6" s="15"/>
      <c r="Q6" s="15"/>
    </row>
    <row r="7" spans="1:17" x14ac:dyDescent="0.25">
      <c r="A7" s="1" t="s">
        <v>74</v>
      </c>
      <c r="B7" s="1"/>
      <c r="D7" s="12">
        <f>IFERROR(SUM(F7:Q7),"")</f>
        <v>0</v>
      </c>
      <c r="F7" s="15"/>
      <c r="G7" s="15"/>
      <c r="H7" s="15"/>
      <c r="I7" s="15"/>
      <c r="J7" s="15"/>
      <c r="K7" s="15"/>
      <c r="L7" s="15"/>
      <c r="M7" s="15"/>
      <c r="N7" s="15"/>
      <c r="O7" s="15"/>
      <c r="P7" s="15"/>
      <c r="Q7" s="15"/>
    </row>
    <row r="9" spans="1:17" x14ac:dyDescent="0.25">
      <c r="A9" s="1" t="s">
        <v>2</v>
      </c>
    </row>
    <row r="10" spans="1:17" x14ac:dyDescent="0.25">
      <c r="B10" t="s">
        <v>71</v>
      </c>
      <c r="D10" s="12">
        <f t="shared" ref="D10:D15" si="0">SUM(F10:Q10)</f>
        <v>0</v>
      </c>
      <c r="F10" s="15"/>
      <c r="G10" s="15"/>
      <c r="H10" s="15"/>
      <c r="I10" s="15"/>
      <c r="J10" s="15"/>
      <c r="K10" s="15"/>
      <c r="L10" s="15"/>
      <c r="M10" s="15"/>
      <c r="N10" s="15"/>
      <c r="O10" s="15"/>
      <c r="P10" s="15"/>
      <c r="Q10" s="15"/>
    </row>
    <row r="11" spans="1:17" x14ac:dyDescent="0.25">
      <c r="B11" t="s">
        <v>72</v>
      </c>
      <c r="D11" s="12">
        <f t="shared" si="0"/>
        <v>0</v>
      </c>
      <c r="F11" s="15"/>
      <c r="G11" s="15"/>
      <c r="H11" s="15"/>
      <c r="I11" s="15"/>
      <c r="J11" s="15"/>
      <c r="K11" s="15"/>
      <c r="L11" s="15"/>
      <c r="M11" s="15"/>
      <c r="N11" s="15"/>
      <c r="O11" s="15"/>
      <c r="P11" s="15"/>
      <c r="Q11" s="15"/>
    </row>
    <row r="12" spans="1:17" x14ac:dyDescent="0.25">
      <c r="B12" t="s">
        <v>73</v>
      </c>
      <c r="D12" s="12">
        <f t="shared" si="0"/>
        <v>0</v>
      </c>
      <c r="F12" s="15"/>
      <c r="G12" s="15"/>
      <c r="H12" s="15"/>
      <c r="I12" s="15"/>
      <c r="J12" s="15"/>
      <c r="K12" s="15"/>
      <c r="L12" s="15"/>
      <c r="M12" s="15"/>
      <c r="N12" s="15"/>
      <c r="O12" s="15"/>
      <c r="P12" s="15"/>
      <c r="Q12" s="15"/>
    </row>
    <row r="13" spans="1:17" x14ac:dyDescent="0.25">
      <c r="B13" t="s">
        <v>76</v>
      </c>
      <c r="D13" s="12">
        <f t="shared" si="0"/>
        <v>0</v>
      </c>
      <c r="F13" s="15"/>
      <c r="G13" s="15"/>
      <c r="H13" s="15"/>
      <c r="I13" s="15"/>
      <c r="J13" s="15"/>
      <c r="K13" s="15"/>
      <c r="L13" s="15"/>
      <c r="M13" s="15"/>
      <c r="N13" s="15"/>
      <c r="O13" s="15"/>
      <c r="P13" s="15"/>
      <c r="Q13" s="15"/>
    </row>
    <row r="14" spans="1:17" x14ac:dyDescent="0.25">
      <c r="B14" t="s">
        <v>75</v>
      </c>
      <c r="D14" s="12">
        <f t="shared" si="0"/>
        <v>0</v>
      </c>
      <c r="F14" s="15"/>
      <c r="G14" s="15"/>
      <c r="H14" s="15"/>
      <c r="I14" s="15"/>
      <c r="J14" s="15"/>
      <c r="K14" s="15"/>
      <c r="L14" s="15"/>
      <c r="M14" s="15"/>
      <c r="N14" s="15"/>
      <c r="O14" s="15"/>
      <c r="P14" s="15"/>
      <c r="Q14" s="15"/>
    </row>
    <row r="15" spans="1:17" x14ac:dyDescent="0.25">
      <c r="B15" t="s">
        <v>70</v>
      </c>
      <c r="D15" s="12">
        <f t="shared" si="0"/>
        <v>0</v>
      </c>
      <c r="F15" s="15"/>
      <c r="G15" s="15"/>
      <c r="H15" s="15"/>
      <c r="I15" s="15"/>
      <c r="J15" s="15"/>
      <c r="K15" s="15"/>
      <c r="L15" s="15"/>
      <c r="M15" s="15"/>
      <c r="N15" s="15"/>
      <c r="O15" s="15"/>
      <c r="P15" s="15"/>
      <c r="Q15" s="15"/>
    </row>
    <row r="16" spans="1:17" x14ac:dyDescent="0.25">
      <c r="B16" t="s">
        <v>77</v>
      </c>
      <c r="D16" s="14">
        <f>SUM(F16:Q16)</f>
        <v>0</v>
      </c>
      <c r="E16" s="23"/>
      <c r="F16" s="16"/>
      <c r="G16" s="16"/>
      <c r="H16" s="16"/>
      <c r="I16" s="16"/>
      <c r="J16" s="16"/>
      <c r="K16" s="16"/>
      <c r="L16" s="16"/>
      <c r="M16" s="16"/>
      <c r="N16" s="16"/>
      <c r="O16" s="16"/>
      <c r="P16" s="16"/>
      <c r="Q16" s="16"/>
    </row>
    <row r="17" spans="1:22" x14ac:dyDescent="0.25">
      <c r="D17" s="12">
        <f>SUM(F17:Q17)</f>
        <v>0</v>
      </c>
      <c r="F17" s="12">
        <f t="shared" ref="F17:Q17" si="1">SUM(F10:F16)</f>
        <v>0</v>
      </c>
      <c r="G17" s="12">
        <f t="shared" si="1"/>
        <v>0</v>
      </c>
      <c r="H17" s="12">
        <f t="shared" si="1"/>
        <v>0</v>
      </c>
      <c r="I17" s="12">
        <f t="shared" si="1"/>
        <v>0</v>
      </c>
      <c r="J17" s="12">
        <f t="shared" si="1"/>
        <v>0</v>
      </c>
      <c r="K17" s="12">
        <f t="shared" si="1"/>
        <v>0</v>
      </c>
      <c r="L17" s="12">
        <f t="shared" si="1"/>
        <v>0</v>
      </c>
      <c r="M17" s="12">
        <f t="shared" si="1"/>
        <v>0</v>
      </c>
      <c r="N17" s="12">
        <f t="shared" si="1"/>
        <v>0</v>
      </c>
      <c r="O17" s="12">
        <f t="shared" si="1"/>
        <v>0</v>
      </c>
      <c r="P17" s="12">
        <f t="shared" si="1"/>
        <v>0</v>
      </c>
      <c r="Q17" s="12">
        <f t="shared" si="1"/>
        <v>0</v>
      </c>
    </row>
    <row r="19" spans="1:22" x14ac:dyDescent="0.25">
      <c r="A19" s="1" t="s">
        <v>81</v>
      </c>
      <c r="D19" s="12">
        <f>SUM(F19:Q19)</f>
        <v>0</v>
      </c>
      <c r="F19" s="15"/>
      <c r="G19" s="15"/>
      <c r="H19" s="15"/>
      <c r="I19" s="15"/>
      <c r="J19" s="15"/>
      <c r="K19" s="15"/>
      <c r="L19" s="15"/>
      <c r="M19" s="15"/>
      <c r="N19" s="15"/>
      <c r="O19" s="15"/>
      <c r="P19" s="15"/>
      <c r="Q19" s="15"/>
    </row>
    <row r="21" spans="1:22" x14ac:dyDescent="0.25">
      <c r="A21" s="1" t="s">
        <v>12</v>
      </c>
      <c r="B21" s="1"/>
      <c r="D21" s="12">
        <f>SUM(F21:Q21)</f>
        <v>0</v>
      </c>
      <c r="F21" s="15"/>
      <c r="G21" s="15"/>
      <c r="H21" s="15"/>
      <c r="I21" s="15"/>
      <c r="J21" s="15"/>
      <c r="K21" s="15"/>
      <c r="L21" s="15"/>
      <c r="M21" s="15"/>
      <c r="N21" s="15"/>
      <c r="O21" s="15"/>
      <c r="P21" s="15"/>
      <c r="Q21" s="15"/>
    </row>
    <row r="22" spans="1:22" x14ac:dyDescent="0.25">
      <c r="F22" s="15"/>
      <c r="G22" s="15"/>
      <c r="H22" s="15"/>
      <c r="I22" s="15"/>
      <c r="J22" s="15"/>
      <c r="K22" s="15"/>
      <c r="L22" s="15"/>
      <c r="M22" s="15"/>
      <c r="N22" s="15"/>
      <c r="O22" s="15"/>
      <c r="P22" s="15"/>
      <c r="Q22" s="15"/>
      <c r="R22" s="10"/>
      <c r="S22" s="10"/>
      <c r="T22" s="10"/>
      <c r="U22" s="10"/>
      <c r="V22" s="10"/>
    </row>
    <row r="23" spans="1:22" x14ac:dyDescent="0.25">
      <c r="A23" s="1" t="s">
        <v>83</v>
      </c>
      <c r="F23" s="15"/>
      <c r="G23" s="15"/>
      <c r="H23" s="15"/>
      <c r="I23" s="15"/>
      <c r="J23" s="15"/>
      <c r="K23" s="15"/>
      <c r="L23" s="15"/>
      <c r="M23" s="15"/>
      <c r="N23" s="15"/>
      <c r="O23" s="15"/>
      <c r="P23" s="15"/>
      <c r="Q23" s="15"/>
    </row>
    <row r="25" spans="1:22" x14ac:dyDescent="0.25">
      <c r="A25" s="1" t="s">
        <v>24</v>
      </c>
      <c r="B25" s="1"/>
    </row>
    <row r="26" spans="1:22" x14ac:dyDescent="0.25">
      <c r="B26" t="s">
        <v>80</v>
      </c>
      <c r="D26" s="12">
        <f>SUM(F26:Q26)</f>
        <v>0</v>
      </c>
      <c r="F26" s="15">
        <f>'Wages Over $100k'!E34</f>
        <v>0</v>
      </c>
      <c r="G26" s="15">
        <f>'Wages Over $100k'!F34</f>
        <v>0</v>
      </c>
      <c r="H26" s="15">
        <f>'Wages Over $100k'!G34</f>
        <v>0</v>
      </c>
      <c r="I26" s="15">
        <f>'Wages Over $100k'!H34</f>
        <v>0</v>
      </c>
      <c r="J26" s="15">
        <f>'Wages Over $100k'!I34</f>
        <v>0</v>
      </c>
      <c r="K26" s="15">
        <f>'Wages Over $100k'!J34</f>
        <v>0</v>
      </c>
      <c r="L26" s="15">
        <f>'Wages Over $100k'!K34</f>
        <v>0</v>
      </c>
      <c r="M26" s="15">
        <f>'Wages Over $100k'!L34</f>
        <v>0</v>
      </c>
      <c r="N26" s="15">
        <f>'Wages Over $100k'!M34</f>
        <v>0</v>
      </c>
      <c r="O26" s="15">
        <f>'Wages Over $100k'!N34</f>
        <v>0</v>
      </c>
      <c r="P26" s="15">
        <f>'Wages Over $100k'!O34</f>
        <v>0</v>
      </c>
      <c r="Q26" s="15">
        <f>'Wages Over $100k'!P34</f>
        <v>0</v>
      </c>
    </row>
    <row r="27" spans="1:22" x14ac:dyDescent="0.25">
      <c r="B27" t="s">
        <v>82</v>
      </c>
      <c r="F27" s="15"/>
      <c r="G27" s="15"/>
      <c r="H27" s="15"/>
      <c r="I27" s="15"/>
      <c r="J27" s="15"/>
      <c r="K27" s="15"/>
      <c r="L27" s="15"/>
      <c r="M27" s="15"/>
      <c r="N27" s="15"/>
      <c r="O27" s="15"/>
      <c r="P27" s="15"/>
      <c r="Q27" s="15"/>
    </row>
    <row r="28" spans="1:22" x14ac:dyDescent="0.25">
      <c r="B28" t="s">
        <v>79</v>
      </c>
      <c r="D28" s="12">
        <f>SUM(F28:Q28)</f>
        <v>0</v>
      </c>
      <c r="F28" s="15"/>
      <c r="G28" s="15"/>
      <c r="H28" s="15"/>
      <c r="I28" s="15"/>
      <c r="J28" s="15"/>
      <c r="K28" s="15"/>
      <c r="L28" s="15"/>
      <c r="M28" s="15"/>
      <c r="N28" s="15"/>
      <c r="O28" s="15"/>
      <c r="P28" s="15"/>
      <c r="Q28" s="15"/>
    </row>
    <row r="29" spans="1:22" x14ac:dyDescent="0.25">
      <c r="B29" t="s">
        <v>78</v>
      </c>
      <c r="D29" s="14">
        <f>SUM(F29:Q29)</f>
        <v>0</v>
      </c>
      <c r="E29" s="23"/>
      <c r="F29" s="16"/>
      <c r="G29" s="16"/>
      <c r="H29" s="16"/>
      <c r="I29" s="16"/>
      <c r="J29" s="16"/>
      <c r="K29" s="16"/>
      <c r="L29" s="16"/>
      <c r="M29" s="16"/>
      <c r="N29" s="16"/>
      <c r="O29" s="16"/>
      <c r="P29" s="16"/>
      <c r="Q29" s="16"/>
    </row>
    <row r="30" spans="1:22" x14ac:dyDescent="0.25">
      <c r="B30" t="s">
        <v>67</v>
      </c>
      <c r="D30" s="12">
        <f>SUM(F30:Q30)</f>
        <v>0</v>
      </c>
      <c r="F30" s="12">
        <f t="shared" ref="F30:Q30" si="2">SUM(F26:F29)</f>
        <v>0</v>
      </c>
      <c r="G30" s="12">
        <f t="shared" si="2"/>
        <v>0</v>
      </c>
      <c r="H30" s="12">
        <f t="shared" si="2"/>
        <v>0</v>
      </c>
      <c r="I30" s="12">
        <f t="shared" si="2"/>
        <v>0</v>
      </c>
      <c r="J30" s="12">
        <f t="shared" si="2"/>
        <v>0</v>
      </c>
      <c r="K30" s="12">
        <f t="shared" si="2"/>
        <v>0</v>
      </c>
      <c r="L30" s="12">
        <f t="shared" si="2"/>
        <v>0</v>
      </c>
      <c r="M30" s="12">
        <f t="shared" si="2"/>
        <v>0</v>
      </c>
      <c r="N30" s="12">
        <f t="shared" si="2"/>
        <v>0</v>
      </c>
      <c r="O30" s="12">
        <f t="shared" si="2"/>
        <v>0</v>
      </c>
      <c r="P30" s="12">
        <f t="shared" si="2"/>
        <v>0</v>
      </c>
      <c r="Q30" s="12">
        <f t="shared" si="2"/>
        <v>0</v>
      </c>
    </row>
    <row r="31" spans="1:22" x14ac:dyDescent="0.25">
      <c r="E31" s="23"/>
    </row>
    <row r="32" spans="1:22" ht="15.75" thickBot="1" x14ac:dyDescent="0.3">
      <c r="A32" s="1" t="s">
        <v>0</v>
      </c>
      <c r="D32" s="2">
        <f>SUM(F32:Q32)</f>
        <v>0</v>
      </c>
      <c r="E32" s="2"/>
      <c r="F32" s="5">
        <f>F7+F17+F21-F30+F19+F23</f>
        <v>0</v>
      </c>
      <c r="G32" s="5">
        <f t="shared" ref="G32:Q32" si="3">G7+G17+G21-G30+G19+G23</f>
        <v>0</v>
      </c>
      <c r="H32" s="5">
        <f t="shared" si="3"/>
        <v>0</v>
      </c>
      <c r="I32" s="5">
        <f t="shared" si="3"/>
        <v>0</v>
      </c>
      <c r="J32" s="5">
        <f t="shared" si="3"/>
        <v>0</v>
      </c>
      <c r="K32" s="5">
        <f t="shared" si="3"/>
        <v>0</v>
      </c>
      <c r="L32" s="5">
        <f t="shared" si="3"/>
        <v>0</v>
      </c>
      <c r="M32" s="5">
        <f t="shared" si="3"/>
        <v>0</v>
      </c>
      <c r="N32" s="5">
        <f t="shared" si="3"/>
        <v>0</v>
      </c>
      <c r="O32" s="5">
        <f t="shared" si="3"/>
        <v>0</v>
      </c>
      <c r="P32" s="5">
        <f t="shared" si="3"/>
        <v>0</v>
      </c>
      <c r="Q32" s="5">
        <f t="shared" si="3"/>
        <v>0</v>
      </c>
    </row>
    <row r="33" spans="1:8" ht="15.75" thickTop="1" x14ac:dyDescent="0.25"/>
    <row r="34" spans="1:8" ht="15.75" thickBot="1" x14ac:dyDescent="0.3">
      <c r="A34" s="1" t="s">
        <v>33</v>
      </c>
      <c r="D34" s="2">
        <f>+D32/12</f>
        <v>0</v>
      </c>
    </row>
    <row r="35" spans="1:8" ht="15.75" thickTop="1" x14ac:dyDescent="0.25"/>
    <row r="36" spans="1:8" ht="15.75" thickBot="1" x14ac:dyDescent="0.3">
      <c r="A36" s="1" t="s">
        <v>4</v>
      </c>
      <c r="B36" s="1"/>
      <c r="D36" s="26">
        <f>IF((D34*2.5)&lt;10000000,D34*2.5,10000000)</f>
        <v>0</v>
      </c>
    </row>
    <row r="37" spans="1:8" ht="15.75" thickTop="1" x14ac:dyDescent="0.25"/>
    <row r="38" spans="1:8" ht="15.75" customHeight="1" x14ac:dyDescent="0.25">
      <c r="B38" t="s">
        <v>86</v>
      </c>
    </row>
    <row r="39" spans="1:8" x14ac:dyDescent="0.25">
      <c r="B39" t="s">
        <v>68</v>
      </c>
    </row>
    <row r="40" spans="1:8" x14ac:dyDescent="0.25">
      <c r="B40" t="s">
        <v>69</v>
      </c>
    </row>
    <row r="42" spans="1:8" x14ac:dyDescent="0.25">
      <c r="A42" s="8" t="s">
        <v>98</v>
      </c>
      <c r="B42" s="8"/>
    </row>
    <row r="43" spans="1:8" x14ac:dyDescent="0.25">
      <c r="A43" t="s">
        <v>5</v>
      </c>
      <c r="B43" t="s">
        <v>99</v>
      </c>
    </row>
    <row r="44" spans="1:8" x14ac:dyDescent="0.25">
      <c r="B44" t="s">
        <v>100</v>
      </c>
      <c r="D44" s="16"/>
    </row>
    <row r="45" spans="1:8" x14ac:dyDescent="0.25">
      <c r="B45" t="s">
        <v>101</v>
      </c>
      <c r="D45" s="29"/>
    </row>
    <row r="46" spans="1:8" x14ac:dyDescent="0.25">
      <c r="B46" t="s">
        <v>102</v>
      </c>
      <c r="D46" s="29"/>
    </row>
    <row r="48" spans="1:8" x14ac:dyDescent="0.25">
      <c r="A48" t="s">
        <v>103</v>
      </c>
      <c r="B48" t="s">
        <v>104</v>
      </c>
      <c r="D48" s="31"/>
      <c r="H48" s="30"/>
    </row>
    <row r="49" spans="1:4" x14ac:dyDescent="0.25">
      <c r="B49" t="s">
        <v>105</v>
      </c>
      <c r="D49" s="31"/>
    </row>
    <row r="51" spans="1:4" x14ac:dyDescent="0.25">
      <c r="A51" t="s">
        <v>106</v>
      </c>
      <c r="B51" t="s">
        <v>107</v>
      </c>
      <c r="D51" s="31"/>
    </row>
    <row r="53" spans="1:4" ht="30" x14ac:dyDescent="0.25">
      <c r="A53" s="28" t="s">
        <v>108</v>
      </c>
      <c r="B53" s="27" t="s">
        <v>109</v>
      </c>
      <c r="D53" s="31"/>
    </row>
  </sheetData>
  <mergeCells count="1">
    <mergeCell ref="F4:Q4"/>
  </mergeCells>
  <conditionalFormatting sqref="A1">
    <cfRule type="cellIs" dxfId="11" priority="10" operator="equal">
      <formula>0</formula>
    </cfRule>
  </conditionalFormatting>
  <conditionalFormatting sqref="F7:Q7 F10:Q16 F19:Q19 F21:Q21 F23:Q23 F27:Q29">
    <cfRule type="cellIs" dxfId="10" priority="9" operator="equal">
      <formula>0</formula>
    </cfRule>
  </conditionalFormatting>
  <conditionalFormatting sqref="D44">
    <cfRule type="cellIs" dxfId="9" priority="8" operator="equal">
      <formula>0</formula>
    </cfRule>
  </conditionalFormatting>
  <conditionalFormatting sqref="D45">
    <cfRule type="cellIs" dxfId="8" priority="7" operator="equal">
      <formula>0</formula>
    </cfRule>
  </conditionalFormatting>
  <conditionalFormatting sqref="D46">
    <cfRule type="cellIs" dxfId="7" priority="6" operator="equal">
      <formula>0</formula>
    </cfRule>
  </conditionalFormatting>
  <conditionalFormatting sqref="D49">
    <cfRule type="cellIs" dxfId="6" priority="5" operator="equal">
      <formula>0</formula>
    </cfRule>
  </conditionalFormatting>
  <conditionalFormatting sqref="D51">
    <cfRule type="cellIs" dxfId="5" priority="3" operator="equal">
      <formula>0</formula>
    </cfRule>
  </conditionalFormatting>
  <conditionalFormatting sqref="D53">
    <cfRule type="cellIs" dxfId="4" priority="2" operator="equal">
      <formula>0</formula>
    </cfRule>
  </conditionalFormatting>
  <conditionalFormatting sqref="D48">
    <cfRule type="cellIs" dxfId="3" priority="1" operator="equal">
      <formula>0</formula>
    </cfRule>
  </conditionalFormatting>
  <pageMargins left="0.7" right="0.7" top="0.75" bottom="0.75" header="0.3" footer="0.3"/>
  <pageSetup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zoomScale="85" zoomScaleNormal="85" workbookViewId="0">
      <selection activeCell="H13" sqref="H13"/>
    </sheetView>
  </sheetViews>
  <sheetFormatPr defaultRowHeight="15" x14ac:dyDescent="0.25"/>
  <cols>
    <col min="1" max="1" width="43" customWidth="1"/>
    <col min="2" max="2" width="2.7109375" customWidth="1"/>
    <col min="3" max="3" width="13.7109375" style="12" customWidth="1"/>
    <col min="4" max="4" width="2.7109375" customWidth="1"/>
    <col min="5" max="16" width="13.7109375" style="12" customWidth="1"/>
  </cols>
  <sheetData>
    <row r="1" spans="1:17" x14ac:dyDescent="0.25">
      <c r="A1" s="17">
        <f>IFERROR(Instructions!D1,"")</f>
        <v>0</v>
      </c>
      <c r="B1" s="18"/>
      <c r="C1" s="19"/>
      <c r="D1" s="18"/>
      <c r="E1" s="19"/>
      <c r="F1" s="19"/>
      <c r="G1" s="19"/>
      <c r="H1" s="19"/>
      <c r="I1" s="19"/>
      <c r="J1" s="19"/>
      <c r="K1" s="19"/>
      <c r="L1" s="19"/>
      <c r="M1" s="19"/>
      <c r="N1" s="19"/>
      <c r="O1" s="19"/>
      <c r="P1" s="19"/>
    </row>
    <row r="2" spans="1:17" x14ac:dyDescent="0.25">
      <c r="A2" s="17" t="s">
        <v>25</v>
      </c>
      <c r="B2" s="18"/>
      <c r="C2" s="19"/>
      <c r="D2" s="18"/>
      <c r="E2" s="19"/>
      <c r="F2" s="19"/>
      <c r="G2" s="19"/>
      <c r="H2" s="19"/>
      <c r="I2" s="19"/>
      <c r="J2" s="19"/>
      <c r="K2" s="19"/>
      <c r="L2" s="19"/>
      <c r="M2" s="19"/>
      <c r="N2" s="19"/>
      <c r="O2" s="19"/>
      <c r="P2" s="19"/>
    </row>
    <row r="3" spans="1:17" x14ac:dyDescent="0.25">
      <c r="A3" s="17" t="s">
        <v>27</v>
      </c>
      <c r="B3" s="18"/>
      <c r="C3" s="19"/>
      <c r="D3" s="18"/>
      <c r="E3" s="19"/>
      <c r="F3" s="19"/>
      <c r="G3" s="19"/>
      <c r="H3" s="19"/>
      <c r="I3" s="19"/>
      <c r="J3" s="19"/>
      <c r="K3" s="19"/>
      <c r="L3" s="19"/>
      <c r="M3" s="19"/>
      <c r="N3" s="19"/>
      <c r="O3" s="19"/>
      <c r="P3" s="19"/>
    </row>
    <row r="4" spans="1:17" x14ac:dyDescent="0.25">
      <c r="A4" s="18"/>
      <c r="B4" s="18"/>
      <c r="C4" s="19"/>
      <c r="D4" s="18"/>
      <c r="E4" s="39" t="s">
        <v>85</v>
      </c>
      <c r="F4" s="39"/>
      <c r="G4" s="39"/>
      <c r="H4" s="39"/>
      <c r="I4" s="39"/>
      <c r="J4" s="39"/>
      <c r="K4" s="39"/>
      <c r="L4" s="39"/>
      <c r="M4" s="39"/>
      <c r="N4" s="39"/>
      <c r="O4" s="39"/>
      <c r="P4" s="39"/>
    </row>
    <row r="5" spans="1:17" x14ac:dyDescent="0.25">
      <c r="A5" s="21" t="s">
        <v>66</v>
      </c>
      <c r="B5" s="24"/>
      <c r="C5" s="20" t="s">
        <v>9</v>
      </c>
      <c r="D5" s="24"/>
      <c r="E5" s="20" t="s">
        <v>23</v>
      </c>
      <c r="F5" s="20" t="s">
        <v>22</v>
      </c>
      <c r="G5" s="20" t="s">
        <v>21</v>
      </c>
      <c r="H5" s="20" t="s">
        <v>20</v>
      </c>
      <c r="I5" s="20" t="s">
        <v>19</v>
      </c>
      <c r="J5" s="20" t="s">
        <v>18</v>
      </c>
      <c r="K5" s="20" t="s">
        <v>17</v>
      </c>
      <c r="L5" s="20" t="s">
        <v>16</v>
      </c>
      <c r="M5" s="20" t="s">
        <v>15</v>
      </c>
      <c r="N5" s="20" t="s">
        <v>14</v>
      </c>
      <c r="O5" s="20" t="s">
        <v>13</v>
      </c>
      <c r="P5" s="20" t="s">
        <v>26</v>
      </c>
    </row>
    <row r="6" spans="1:17" x14ac:dyDescent="0.25">
      <c r="A6" s="25"/>
      <c r="C6" s="12">
        <f>SUM(E6:P6)</f>
        <v>0</v>
      </c>
      <c r="D6" s="3"/>
      <c r="E6" s="15"/>
      <c r="F6" s="15"/>
      <c r="G6" s="15"/>
      <c r="H6" s="15"/>
      <c r="I6" s="15"/>
      <c r="J6" s="15"/>
      <c r="K6" s="15"/>
      <c r="L6" s="15"/>
      <c r="M6" s="15"/>
      <c r="N6" s="15"/>
      <c r="O6" s="15"/>
      <c r="P6" s="15"/>
      <c r="Q6" s="6"/>
    </row>
    <row r="7" spans="1:17" x14ac:dyDescent="0.25">
      <c r="A7" s="25"/>
      <c r="C7" s="12">
        <f t="shared" ref="C7:C17" si="0">SUM(E7:P7)</f>
        <v>0</v>
      </c>
      <c r="D7" s="3"/>
      <c r="E7" s="15"/>
      <c r="F7" s="15"/>
      <c r="G7" s="15"/>
      <c r="H7" s="15"/>
      <c r="I7" s="15"/>
      <c r="J7" s="15"/>
      <c r="K7" s="15"/>
      <c r="L7" s="15"/>
      <c r="M7" s="15"/>
      <c r="N7" s="15"/>
      <c r="O7" s="15"/>
      <c r="P7" s="15"/>
      <c r="Q7" s="6"/>
    </row>
    <row r="8" spans="1:17" x14ac:dyDescent="0.25">
      <c r="A8" s="25"/>
      <c r="C8" s="12">
        <f t="shared" si="0"/>
        <v>0</v>
      </c>
      <c r="D8" s="3"/>
      <c r="E8" s="15"/>
      <c r="F8" s="15"/>
      <c r="G8" s="15"/>
      <c r="H8" s="15"/>
      <c r="I8" s="15"/>
      <c r="J8" s="15"/>
      <c r="K8" s="15"/>
      <c r="L8" s="15"/>
      <c r="M8" s="15"/>
      <c r="N8" s="15"/>
      <c r="O8" s="15"/>
      <c r="P8" s="15"/>
      <c r="Q8" s="6"/>
    </row>
    <row r="9" spans="1:17" x14ac:dyDescent="0.25">
      <c r="A9" s="25"/>
      <c r="C9" s="12">
        <f t="shared" si="0"/>
        <v>0</v>
      </c>
      <c r="D9" s="3"/>
      <c r="E9" s="15"/>
      <c r="F9" s="15"/>
      <c r="G9" s="15"/>
      <c r="H9" s="15"/>
      <c r="I9" s="15"/>
      <c r="J9" s="15"/>
      <c r="K9" s="15"/>
      <c r="L9" s="15"/>
      <c r="M9" s="15"/>
      <c r="N9" s="15"/>
      <c r="O9" s="15"/>
      <c r="P9" s="15"/>
      <c r="Q9" s="6"/>
    </row>
    <row r="10" spans="1:17" x14ac:dyDescent="0.25">
      <c r="A10" s="25"/>
      <c r="C10" s="12">
        <f t="shared" si="0"/>
        <v>0</v>
      </c>
      <c r="D10" s="3"/>
      <c r="E10" s="15"/>
      <c r="F10" s="15"/>
      <c r="G10" s="15"/>
      <c r="H10" s="15"/>
      <c r="I10" s="15"/>
      <c r="J10" s="15"/>
      <c r="K10" s="15"/>
      <c r="L10" s="15"/>
      <c r="M10" s="15"/>
      <c r="N10" s="15"/>
      <c r="O10" s="15"/>
      <c r="P10" s="15"/>
      <c r="Q10" s="6"/>
    </row>
    <row r="11" spans="1:17" x14ac:dyDescent="0.25">
      <c r="A11" s="25"/>
      <c r="C11" s="12">
        <f t="shared" si="0"/>
        <v>0</v>
      </c>
      <c r="D11" s="3"/>
      <c r="E11" s="15"/>
      <c r="F11" s="15"/>
      <c r="G11" s="15"/>
      <c r="H11" s="15"/>
      <c r="I11" s="15"/>
      <c r="J11" s="15"/>
      <c r="K11" s="15"/>
      <c r="L11" s="15"/>
      <c r="M11" s="15"/>
      <c r="N11" s="15"/>
      <c r="O11" s="15"/>
      <c r="P11" s="15"/>
      <c r="Q11" s="6"/>
    </row>
    <row r="12" spans="1:17" x14ac:dyDescent="0.25">
      <c r="A12" s="25"/>
      <c r="C12" s="12">
        <f t="shared" si="0"/>
        <v>0</v>
      </c>
      <c r="D12" s="3"/>
      <c r="E12" s="15"/>
      <c r="F12" s="15"/>
      <c r="G12" s="15"/>
      <c r="H12" s="15"/>
      <c r="I12" s="15"/>
      <c r="J12" s="15"/>
      <c r="K12" s="15"/>
      <c r="L12" s="15"/>
      <c r="M12" s="15"/>
      <c r="N12" s="15"/>
      <c r="O12" s="15"/>
      <c r="P12" s="15"/>
      <c r="Q12" s="6"/>
    </row>
    <row r="13" spans="1:17" x14ac:dyDescent="0.25">
      <c r="A13" s="25"/>
      <c r="C13" s="12">
        <f t="shared" si="0"/>
        <v>0</v>
      </c>
      <c r="D13" s="3"/>
      <c r="E13" s="15"/>
      <c r="F13" s="15"/>
      <c r="G13" s="15"/>
      <c r="H13" s="15"/>
      <c r="I13" s="15"/>
      <c r="J13" s="15"/>
      <c r="K13" s="15"/>
      <c r="L13" s="15"/>
      <c r="M13" s="15"/>
      <c r="N13" s="15"/>
      <c r="O13" s="15"/>
      <c r="P13" s="15"/>
      <c r="Q13" s="6"/>
    </row>
    <row r="14" spans="1:17" x14ac:dyDescent="0.25">
      <c r="A14" s="25"/>
      <c r="C14" s="12">
        <f t="shared" si="0"/>
        <v>0</v>
      </c>
      <c r="D14" s="3"/>
      <c r="E14" s="15"/>
      <c r="F14" s="15"/>
      <c r="G14" s="15"/>
      <c r="H14" s="15"/>
      <c r="I14" s="15"/>
      <c r="J14" s="15"/>
      <c r="K14" s="15"/>
      <c r="L14" s="15"/>
      <c r="M14" s="15"/>
      <c r="N14" s="15"/>
      <c r="O14" s="15"/>
      <c r="P14" s="15"/>
      <c r="Q14" s="6"/>
    </row>
    <row r="15" spans="1:17" x14ac:dyDescent="0.25">
      <c r="A15" s="25"/>
      <c r="C15" s="12">
        <f t="shared" si="0"/>
        <v>0</v>
      </c>
      <c r="D15" s="3"/>
      <c r="E15" s="15"/>
      <c r="F15" s="15"/>
      <c r="G15" s="15"/>
      <c r="H15" s="15"/>
      <c r="I15" s="15"/>
      <c r="J15" s="15"/>
      <c r="K15" s="15"/>
      <c r="L15" s="15"/>
      <c r="M15" s="15"/>
      <c r="N15" s="15"/>
      <c r="O15" s="15"/>
      <c r="P15" s="15"/>
      <c r="Q15" s="6"/>
    </row>
    <row r="16" spans="1:17" x14ac:dyDescent="0.25">
      <c r="A16" s="25"/>
      <c r="C16" s="12">
        <f t="shared" si="0"/>
        <v>0</v>
      </c>
      <c r="D16" s="3"/>
      <c r="E16" s="15"/>
      <c r="F16" s="15"/>
      <c r="G16" s="15"/>
      <c r="H16" s="15"/>
      <c r="I16" s="15"/>
      <c r="J16" s="15"/>
      <c r="K16" s="15"/>
      <c r="L16" s="15"/>
      <c r="M16" s="15"/>
      <c r="N16" s="15"/>
      <c r="O16" s="15"/>
      <c r="P16" s="15"/>
      <c r="Q16" s="6"/>
    </row>
    <row r="17" spans="1:17" x14ac:dyDescent="0.25">
      <c r="A17" s="25"/>
      <c r="C17" s="12">
        <f t="shared" si="0"/>
        <v>0</v>
      </c>
      <c r="D17" s="4"/>
      <c r="E17" s="15"/>
      <c r="F17" s="15"/>
      <c r="G17" s="15"/>
      <c r="H17" s="15"/>
      <c r="I17" s="15"/>
      <c r="J17" s="15"/>
      <c r="K17" s="15"/>
      <c r="L17" s="15"/>
      <c r="M17" s="15"/>
      <c r="N17" s="15"/>
      <c r="O17" s="15"/>
      <c r="P17" s="15"/>
      <c r="Q17" s="6"/>
    </row>
    <row r="18" spans="1:17" ht="15.75" thickBot="1" x14ac:dyDescent="0.3">
      <c r="A18" s="10"/>
      <c r="C18" s="5">
        <f>SUM(C6:C17)</f>
        <v>0</v>
      </c>
      <c r="D18" s="5"/>
      <c r="E18" s="5">
        <f>SUM(E6:E17)</f>
        <v>0</v>
      </c>
      <c r="F18" s="5">
        <f>SUM(F6:F17)</f>
        <v>0</v>
      </c>
      <c r="G18" s="5">
        <f>SUM(G6:G17)</f>
        <v>0</v>
      </c>
      <c r="H18" s="5">
        <f>SUM(H6:H17)</f>
        <v>0</v>
      </c>
      <c r="I18" s="5">
        <f t="shared" ref="I18:O18" si="1">SUM(I6:I17)</f>
        <v>0</v>
      </c>
      <c r="J18" s="5">
        <f t="shared" si="1"/>
        <v>0</v>
      </c>
      <c r="K18" s="5">
        <f t="shared" si="1"/>
        <v>0</v>
      </c>
      <c r="L18" s="5">
        <f t="shared" si="1"/>
        <v>0</v>
      </c>
      <c r="M18" s="5">
        <f t="shared" si="1"/>
        <v>0</v>
      </c>
      <c r="N18" s="5">
        <f t="shared" si="1"/>
        <v>0</v>
      </c>
      <c r="O18" s="5">
        <f t="shared" si="1"/>
        <v>0</v>
      </c>
      <c r="P18" s="5">
        <f t="shared" ref="P18" si="2">SUM(P6:P17)</f>
        <v>0</v>
      </c>
      <c r="Q18" s="6"/>
    </row>
    <row r="19" spans="1:17" ht="15.75" thickTop="1" x14ac:dyDescent="0.25"/>
    <row r="20" spans="1:17" x14ac:dyDescent="0.25">
      <c r="E20" s="40" t="s">
        <v>28</v>
      </c>
      <c r="F20" s="40"/>
      <c r="G20" s="40"/>
      <c r="H20" s="40"/>
      <c r="I20" s="40"/>
      <c r="J20" s="40"/>
      <c r="K20" s="40"/>
      <c r="L20" s="40"/>
      <c r="M20" s="40"/>
      <c r="N20" s="40"/>
      <c r="O20" s="40"/>
      <c r="P20" s="40"/>
    </row>
    <row r="21" spans="1:17" x14ac:dyDescent="0.25">
      <c r="A21" s="7" t="s">
        <v>66</v>
      </c>
      <c r="B21" s="23"/>
      <c r="C21" s="13" t="s">
        <v>9</v>
      </c>
      <c r="D21" s="23"/>
      <c r="E21" s="13" t="s">
        <v>23</v>
      </c>
      <c r="F21" s="13" t="s">
        <v>22</v>
      </c>
      <c r="G21" s="13" t="s">
        <v>21</v>
      </c>
      <c r="H21" s="13" t="s">
        <v>20</v>
      </c>
      <c r="I21" s="13" t="s">
        <v>19</v>
      </c>
      <c r="J21" s="13" t="s">
        <v>18</v>
      </c>
      <c r="K21" s="13" t="s">
        <v>17</v>
      </c>
      <c r="L21" s="13" t="s">
        <v>16</v>
      </c>
      <c r="M21" s="13" t="s">
        <v>15</v>
      </c>
      <c r="N21" s="13" t="s">
        <v>14</v>
      </c>
      <c r="O21" s="13" t="s">
        <v>13</v>
      </c>
      <c r="P21" s="13" t="s">
        <v>26</v>
      </c>
    </row>
    <row r="22" spans="1:17" x14ac:dyDescent="0.25">
      <c r="A22" s="1">
        <f t="shared" ref="A22:A33" si="3">A6</f>
        <v>0</v>
      </c>
      <c r="C22" s="12">
        <f t="shared" ref="C22:C33" si="4">IF(C6&gt;100000, C6-100000, 0)</f>
        <v>0</v>
      </c>
      <c r="D22" s="3"/>
      <c r="E22" s="12">
        <f>$C$22/12</f>
        <v>0</v>
      </c>
      <c r="F22" s="12">
        <f t="shared" ref="F22:P22" si="5">$C$22/12</f>
        <v>0</v>
      </c>
      <c r="G22" s="12">
        <f t="shared" si="5"/>
        <v>0</v>
      </c>
      <c r="H22" s="12">
        <f t="shared" si="5"/>
        <v>0</v>
      </c>
      <c r="I22" s="12">
        <f t="shared" si="5"/>
        <v>0</v>
      </c>
      <c r="J22" s="12">
        <f t="shared" si="5"/>
        <v>0</v>
      </c>
      <c r="K22" s="12">
        <f t="shared" si="5"/>
        <v>0</v>
      </c>
      <c r="L22" s="12">
        <f t="shared" si="5"/>
        <v>0</v>
      </c>
      <c r="M22" s="12">
        <f t="shared" si="5"/>
        <v>0</v>
      </c>
      <c r="N22" s="12">
        <f t="shared" si="5"/>
        <v>0</v>
      </c>
      <c r="O22" s="12">
        <f t="shared" si="5"/>
        <v>0</v>
      </c>
      <c r="P22" s="12">
        <f t="shared" si="5"/>
        <v>0</v>
      </c>
      <c r="Q22" s="6">
        <f>C22-SUM(E22:P22)</f>
        <v>0</v>
      </c>
    </row>
    <row r="23" spans="1:17" x14ac:dyDescent="0.25">
      <c r="A23" s="1">
        <f t="shared" si="3"/>
        <v>0</v>
      </c>
      <c r="C23" s="12">
        <f t="shared" si="4"/>
        <v>0</v>
      </c>
      <c r="D23" s="3"/>
      <c r="E23" s="12">
        <f>$C$23/12</f>
        <v>0</v>
      </c>
      <c r="F23" s="12">
        <f t="shared" ref="F23:P23" si="6">$C$23/12</f>
        <v>0</v>
      </c>
      <c r="G23" s="12">
        <f t="shared" si="6"/>
        <v>0</v>
      </c>
      <c r="H23" s="12">
        <f t="shared" si="6"/>
        <v>0</v>
      </c>
      <c r="I23" s="12">
        <f t="shared" si="6"/>
        <v>0</v>
      </c>
      <c r="J23" s="12">
        <f t="shared" si="6"/>
        <v>0</v>
      </c>
      <c r="K23" s="12">
        <f t="shared" si="6"/>
        <v>0</v>
      </c>
      <c r="L23" s="12">
        <f t="shared" si="6"/>
        <v>0</v>
      </c>
      <c r="M23" s="12">
        <f t="shared" si="6"/>
        <v>0</v>
      </c>
      <c r="N23" s="12">
        <f t="shared" si="6"/>
        <v>0</v>
      </c>
      <c r="O23" s="12">
        <f t="shared" si="6"/>
        <v>0</v>
      </c>
      <c r="P23" s="12">
        <f t="shared" si="6"/>
        <v>0</v>
      </c>
      <c r="Q23" s="6">
        <f t="shared" ref="Q23:Q34" si="7">C23-SUM(E23:P23)</f>
        <v>0</v>
      </c>
    </row>
    <row r="24" spans="1:17" x14ac:dyDescent="0.25">
      <c r="A24" s="1">
        <f t="shared" si="3"/>
        <v>0</v>
      </c>
      <c r="C24" s="12">
        <f t="shared" si="4"/>
        <v>0</v>
      </c>
      <c r="D24" s="3"/>
      <c r="E24" s="12">
        <f>$C$24/12</f>
        <v>0</v>
      </c>
      <c r="F24" s="12">
        <f t="shared" ref="F24:P24" si="8">$C$24/12</f>
        <v>0</v>
      </c>
      <c r="G24" s="12">
        <f t="shared" si="8"/>
        <v>0</v>
      </c>
      <c r="H24" s="12">
        <f t="shared" si="8"/>
        <v>0</v>
      </c>
      <c r="I24" s="12">
        <f t="shared" si="8"/>
        <v>0</v>
      </c>
      <c r="J24" s="12">
        <f t="shared" si="8"/>
        <v>0</v>
      </c>
      <c r="K24" s="12">
        <f t="shared" si="8"/>
        <v>0</v>
      </c>
      <c r="L24" s="12">
        <f t="shared" si="8"/>
        <v>0</v>
      </c>
      <c r="M24" s="12">
        <f t="shared" si="8"/>
        <v>0</v>
      </c>
      <c r="N24" s="12">
        <f t="shared" si="8"/>
        <v>0</v>
      </c>
      <c r="O24" s="12">
        <f t="shared" si="8"/>
        <v>0</v>
      </c>
      <c r="P24" s="12">
        <f t="shared" si="8"/>
        <v>0</v>
      </c>
      <c r="Q24" s="6">
        <f t="shared" si="7"/>
        <v>0</v>
      </c>
    </row>
    <row r="25" spans="1:17" x14ac:dyDescent="0.25">
      <c r="A25" s="1">
        <f t="shared" si="3"/>
        <v>0</v>
      </c>
      <c r="C25" s="12">
        <f t="shared" si="4"/>
        <v>0</v>
      </c>
      <c r="D25" s="3"/>
      <c r="E25" s="12">
        <f>$C$25/12</f>
        <v>0</v>
      </c>
      <c r="F25" s="12">
        <f t="shared" ref="F25:P25" si="9">$C$25/12</f>
        <v>0</v>
      </c>
      <c r="G25" s="12">
        <f t="shared" si="9"/>
        <v>0</v>
      </c>
      <c r="H25" s="12">
        <f t="shared" si="9"/>
        <v>0</v>
      </c>
      <c r="I25" s="12">
        <f t="shared" si="9"/>
        <v>0</v>
      </c>
      <c r="J25" s="12">
        <f t="shared" si="9"/>
        <v>0</v>
      </c>
      <c r="K25" s="12">
        <f t="shared" si="9"/>
        <v>0</v>
      </c>
      <c r="L25" s="12">
        <f t="shared" si="9"/>
        <v>0</v>
      </c>
      <c r="M25" s="12">
        <f t="shared" si="9"/>
        <v>0</v>
      </c>
      <c r="N25" s="12">
        <f t="shared" si="9"/>
        <v>0</v>
      </c>
      <c r="O25" s="12">
        <f t="shared" si="9"/>
        <v>0</v>
      </c>
      <c r="P25" s="12">
        <f t="shared" si="9"/>
        <v>0</v>
      </c>
      <c r="Q25" s="6">
        <f t="shared" si="7"/>
        <v>0</v>
      </c>
    </row>
    <row r="26" spans="1:17" x14ac:dyDescent="0.25">
      <c r="A26" s="1">
        <f t="shared" si="3"/>
        <v>0</v>
      </c>
      <c r="C26" s="12">
        <f t="shared" si="4"/>
        <v>0</v>
      </c>
      <c r="D26" s="3"/>
      <c r="E26" s="12">
        <f>$C$26/12</f>
        <v>0</v>
      </c>
      <c r="F26" s="12">
        <f t="shared" ref="F26:P26" si="10">$C$26/12</f>
        <v>0</v>
      </c>
      <c r="G26" s="12">
        <f t="shared" si="10"/>
        <v>0</v>
      </c>
      <c r="H26" s="12">
        <f t="shared" si="10"/>
        <v>0</v>
      </c>
      <c r="I26" s="12">
        <f t="shared" si="10"/>
        <v>0</v>
      </c>
      <c r="J26" s="12">
        <f t="shared" si="10"/>
        <v>0</v>
      </c>
      <c r="K26" s="12">
        <f t="shared" si="10"/>
        <v>0</v>
      </c>
      <c r="L26" s="12">
        <f t="shared" si="10"/>
        <v>0</v>
      </c>
      <c r="M26" s="12">
        <f t="shared" si="10"/>
        <v>0</v>
      </c>
      <c r="N26" s="12">
        <f t="shared" si="10"/>
        <v>0</v>
      </c>
      <c r="O26" s="12">
        <f t="shared" si="10"/>
        <v>0</v>
      </c>
      <c r="P26" s="12">
        <f t="shared" si="10"/>
        <v>0</v>
      </c>
      <c r="Q26" s="6">
        <f t="shared" si="7"/>
        <v>0</v>
      </c>
    </row>
    <row r="27" spans="1:17" x14ac:dyDescent="0.25">
      <c r="A27" s="1">
        <f t="shared" si="3"/>
        <v>0</v>
      </c>
      <c r="C27" s="12">
        <f t="shared" si="4"/>
        <v>0</v>
      </c>
      <c r="D27" s="3"/>
      <c r="E27" s="12">
        <f>$C$27/12</f>
        <v>0</v>
      </c>
      <c r="F27" s="12">
        <f t="shared" ref="F27:P27" si="11">$C$27/12</f>
        <v>0</v>
      </c>
      <c r="G27" s="12">
        <f t="shared" si="11"/>
        <v>0</v>
      </c>
      <c r="H27" s="12">
        <f t="shared" si="11"/>
        <v>0</v>
      </c>
      <c r="I27" s="12">
        <f t="shared" si="11"/>
        <v>0</v>
      </c>
      <c r="J27" s="12">
        <f t="shared" si="11"/>
        <v>0</v>
      </c>
      <c r="K27" s="12">
        <f t="shared" si="11"/>
        <v>0</v>
      </c>
      <c r="L27" s="12">
        <f t="shared" si="11"/>
        <v>0</v>
      </c>
      <c r="M27" s="12">
        <f t="shared" si="11"/>
        <v>0</v>
      </c>
      <c r="N27" s="12">
        <f t="shared" si="11"/>
        <v>0</v>
      </c>
      <c r="O27" s="12">
        <f t="shared" si="11"/>
        <v>0</v>
      </c>
      <c r="P27" s="12">
        <f t="shared" si="11"/>
        <v>0</v>
      </c>
      <c r="Q27" s="6">
        <f t="shared" si="7"/>
        <v>0</v>
      </c>
    </row>
    <row r="28" spans="1:17" x14ac:dyDescent="0.25">
      <c r="A28" s="1">
        <f t="shared" si="3"/>
        <v>0</v>
      </c>
      <c r="C28" s="12">
        <f t="shared" si="4"/>
        <v>0</v>
      </c>
      <c r="D28" s="3"/>
      <c r="E28" s="12">
        <f>$C$28/12</f>
        <v>0</v>
      </c>
      <c r="F28" s="12">
        <f t="shared" ref="F28:P28" si="12">$C$28/12</f>
        <v>0</v>
      </c>
      <c r="G28" s="12">
        <f t="shared" si="12"/>
        <v>0</v>
      </c>
      <c r="H28" s="12">
        <f t="shared" si="12"/>
        <v>0</v>
      </c>
      <c r="I28" s="12">
        <f t="shared" si="12"/>
        <v>0</v>
      </c>
      <c r="J28" s="12">
        <f t="shared" si="12"/>
        <v>0</v>
      </c>
      <c r="K28" s="12">
        <f t="shared" si="12"/>
        <v>0</v>
      </c>
      <c r="L28" s="12">
        <f t="shared" si="12"/>
        <v>0</v>
      </c>
      <c r="M28" s="12">
        <f t="shared" si="12"/>
        <v>0</v>
      </c>
      <c r="N28" s="12">
        <f t="shared" si="12"/>
        <v>0</v>
      </c>
      <c r="O28" s="12">
        <f t="shared" si="12"/>
        <v>0</v>
      </c>
      <c r="P28" s="12">
        <f t="shared" si="12"/>
        <v>0</v>
      </c>
      <c r="Q28" s="6">
        <f t="shared" si="7"/>
        <v>0</v>
      </c>
    </row>
    <row r="29" spans="1:17" x14ac:dyDescent="0.25">
      <c r="A29" s="1">
        <f t="shared" si="3"/>
        <v>0</v>
      </c>
      <c r="C29" s="12">
        <f t="shared" si="4"/>
        <v>0</v>
      </c>
      <c r="D29" s="3"/>
      <c r="E29" s="12">
        <f>$C$29/12</f>
        <v>0</v>
      </c>
      <c r="F29" s="12">
        <f t="shared" ref="F29:P29" si="13">$C$29/12</f>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6">
        <f t="shared" si="7"/>
        <v>0</v>
      </c>
    </row>
    <row r="30" spans="1:17" x14ac:dyDescent="0.25">
      <c r="A30" s="1">
        <f t="shared" si="3"/>
        <v>0</v>
      </c>
      <c r="C30" s="12">
        <f t="shared" si="4"/>
        <v>0</v>
      </c>
      <c r="D30" s="3"/>
      <c r="E30" s="12">
        <f>$C$30/12</f>
        <v>0</v>
      </c>
      <c r="F30" s="12">
        <f t="shared" ref="F30:P30" si="14">$C$30/12</f>
        <v>0</v>
      </c>
      <c r="G30" s="12">
        <f t="shared" si="14"/>
        <v>0</v>
      </c>
      <c r="H30" s="12">
        <f t="shared" si="14"/>
        <v>0</v>
      </c>
      <c r="I30" s="12">
        <f t="shared" si="14"/>
        <v>0</v>
      </c>
      <c r="J30" s="12">
        <f t="shared" si="14"/>
        <v>0</v>
      </c>
      <c r="K30" s="12">
        <f t="shared" si="14"/>
        <v>0</v>
      </c>
      <c r="L30" s="12">
        <f t="shared" si="14"/>
        <v>0</v>
      </c>
      <c r="M30" s="12">
        <f t="shared" si="14"/>
        <v>0</v>
      </c>
      <c r="N30" s="12">
        <f t="shared" si="14"/>
        <v>0</v>
      </c>
      <c r="O30" s="12">
        <f t="shared" si="14"/>
        <v>0</v>
      </c>
      <c r="P30" s="12">
        <f t="shared" si="14"/>
        <v>0</v>
      </c>
      <c r="Q30" s="6">
        <f t="shared" si="7"/>
        <v>0</v>
      </c>
    </row>
    <row r="31" spans="1:17" x14ac:dyDescent="0.25">
      <c r="A31" s="1">
        <f t="shared" si="3"/>
        <v>0</v>
      </c>
      <c r="C31" s="12">
        <f t="shared" si="4"/>
        <v>0</v>
      </c>
      <c r="D31" s="3"/>
      <c r="E31" s="12">
        <f>$C$31/12</f>
        <v>0</v>
      </c>
      <c r="F31" s="12">
        <f t="shared" ref="F31:P31" si="15">$C$31/12</f>
        <v>0</v>
      </c>
      <c r="G31" s="12">
        <f t="shared" si="15"/>
        <v>0</v>
      </c>
      <c r="H31" s="12">
        <f t="shared" si="15"/>
        <v>0</v>
      </c>
      <c r="I31" s="12">
        <f t="shared" si="15"/>
        <v>0</v>
      </c>
      <c r="J31" s="12">
        <f t="shared" si="15"/>
        <v>0</v>
      </c>
      <c r="K31" s="12">
        <f t="shared" si="15"/>
        <v>0</v>
      </c>
      <c r="L31" s="12">
        <f t="shared" si="15"/>
        <v>0</v>
      </c>
      <c r="M31" s="12">
        <f t="shared" si="15"/>
        <v>0</v>
      </c>
      <c r="N31" s="12">
        <f t="shared" si="15"/>
        <v>0</v>
      </c>
      <c r="O31" s="12">
        <f t="shared" si="15"/>
        <v>0</v>
      </c>
      <c r="P31" s="12">
        <f t="shared" si="15"/>
        <v>0</v>
      </c>
      <c r="Q31" s="6">
        <f t="shared" si="7"/>
        <v>0</v>
      </c>
    </row>
    <row r="32" spans="1:17" x14ac:dyDescent="0.25">
      <c r="A32" s="1">
        <f t="shared" si="3"/>
        <v>0</v>
      </c>
      <c r="C32" s="12">
        <f t="shared" si="4"/>
        <v>0</v>
      </c>
      <c r="D32" s="3"/>
      <c r="E32" s="12">
        <f>$C$32/12</f>
        <v>0</v>
      </c>
      <c r="F32" s="12">
        <f t="shared" ref="F32:P32" si="16">$C$32/12</f>
        <v>0</v>
      </c>
      <c r="G32" s="12">
        <f t="shared" si="16"/>
        <v>0</v>
      </c>
      <c r="H32" s="12">
        <f t="shared" si="16"/>
        <v>0</v>
      </c>
      <c r="I32" s="12">
        <f t="shared" si="16"/>
        <v>0</v>
      </c>
      <c r="J32" s="12">
        <f t="shared" si="16"/>
        <v>0</v>
      </c>
      <c r="K32" s="12">
        <f t="shared" si="16"/>
        <v>0</v>
      </c>
      <c r="L32" s="12">
        <f t="shared" si="16"/>
        <v>0</v>
      </c>
      <c r="M32" s="12">
        <f t="shared" si="16"/>
        <v>0</v>
      </c>
      <c r="N32" s="12">
        <f t="shared" si="16"/>
        <v>0</v>
      </c>
      <c r="O32" s="12">
        <f t="shared" si="16"/>
        <v>0</v>
      </c>
      <c r="P32" s="12">
        <f t="shared" si="16"/>
        <v>0</v>
      </c>
      <c r="Q32" s="6">
        <f t="shared" si="7"/>
        <v>0</v>
      </c>
    </row>
    <row r="33" spans="1:17" x14ac:dyDescent="0.25">
      <c r="A33" s="1">
        <f t="shared" si="3"/>
        <v>0</v>
      </c>
      <c r="C33" s="12">
        <f t="shared" si="4"/>
        <v>0</v>
      </c>
      <c r="D33" s="3"/>
      <c r="E33" s="12">
        <f>$C$33/12</f>
        <v>0</v>
      </c>
      <c r="F33" s="12">
        <f t="shared" ref="F33:P33" si="17">$C$33/12</f>
        <v>0</v>
      </c>
      <c r="G33" s="12">
        <f t="shared" si="17"/>
        <v>0</v>
      </c>
      <c r="H33" s="12">
        <f t="shared" si="17"/>
        <v>0</v>
      </c>
      <c r="I33" s="12">
        <f t="shared" si="17"/>
        <v>0</v>
      </c>
      <c r="J33" s="12">
        <f t="shared" si="17"/>
        <v>0</v>
      </c>
      <c r="K33" s="12">
        <f t="shared" si="17"/>
        <v>0</v>
      </c>
      <c r="L33" s="12">
        <f t="shared" si="17"/>
        <v>0</v>
      </c>
      <c r="M33" s="12">
        <f t="shared" si="17"/>
        <v>0</v>
      </c>
      <c r="N33" s="12">
        <f t="shared" si="17"/>
        <v>0</v>
      </c>
      <c r="O33" s="12">
        <f t="shared" si="17"/>
        <v>0</v>
      </c>
      <c r="P33" s="12">
        <f t="shared" si="17"/>
        <v>0</v>
      </c>
      <c r="Q33" s="6">
        <f t="shared" si="7"/>
        <v>0</v>
      </c>
    </row>
    <row r="34" spans="1:17" ht="15.75" thickBot="1" x14ac:dyDescent="0.3">
      <c r="A34" s="1"/>
      <c r="C34" s="5">
        <f>SUM(C22:C33)</f>
        <v>0</v>
      </c>
      <c r="D34" s="5"/>
      <c r="E34" s="5">
        <f t="shared" ref="E34:P34" si="18">SUM(E22:E33)</f>
        <v>0</v>
      </c>
      <c r="F34" s="5">
        <f t="shared" si="18"/>
        <v>0</v>
      </c>
      <c r="G34" s="5">
        <f t="shared" si="18"/>
        <v>0</v>
      </c>
      <c r="H34" s="5">
        <f t="shared" si="18"/>
        <v>0</v>
      </c>
      <c r="I34" s="5">
        <f t="shared" si="18"/>
        <v>0</v>
      </c>
      <c r="J34" s="5">
        <f t="shared" si="18"/>
        <v>0</v>
      </c>
      <c r="K34" s="5">
        <f t="shared" si="18"/>
        <v>0</v>
      </c>
      <c r="L34" s="5">
        <f t="shared" si="18"/>
        <v>0</v>
      </c>
      <c r="M34" s="5">
        <f t="shared" si="18"/>
        <v>0</v>
      </c>
      <c r="N34" s="5">
        <f t="shared" si="18"/>
        <v>0</v>
      </c>
      <c r="O34" s="5">
        <f t="shared" si="18"/>
        <v>0</v>
      </c>
      <c r="P34" s="5">
        <f t="shared" si="18"/>
        <v>0</v>
      </c>
      <c r="Q34" s="6">
        <f t="shared" si="7"/>
        <v>0</v>
      </c>
    </row>
    <row r="35" spans="1:17" ht="15.75" thickTop="1" x14ac:dyDescent="0.25"/>
  </sheetData>
  <mergeCells count="2">
    <mergeCell ref="E4:P4"/>
    <mergeCell ref="E20:P20"/>
  </mergeCells>
  <conditionalFormatting sqref="A6:A17 E6:P17">
    <cfRule type="cellIs" dxfId="2" priority="5" operator="equal">
      <formula>""</formula>
    </cfRule>
  </conditionalFormatting>
  <conditionalFormatting sqref="A22:A33">
    <cfRule type="cellIs" dxfId="1" priority="3" operator="equal">
      <formula>0</formula>
    </cfRule>
  </conditionalFormatting>
  <conditionalFormatting sqref="A1">
    <cfRule type="cellIs" dxfId="0" priority="1" operator="equal">
      <formula>0</formula>
    </cfRule>
  </conditionalFormatting>
  <dataValidations count="1">
    <dataValidation allowBlank="1" showInputMessage="1" showErrorMessage="1" prompt="Includes the sum of any compensation to or income of a sole proprietor or independent contractor that is a wage, commission, income, net earnings from self-employment, or similar compensation &amp; this in an amount greater than $100,000" sqref="A5"/>
  </dataValidations>
  <pageMargins left="0.7" right="0.7" top="0.75" bottom="0.75" header="0.3" footer="0.3"/>
  <pageSetup scale="5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85" zoomScaleNormal="85" workbookViewId="0">
      <selection activeCell="C10" sqref="C10"/>
    </sheetView>
  </sheetViews>
  <sheetFormatPr defaultRowHeight="15" x14ac:dyDescent="0.25"/>
  <cols>
    <col min="1" max="1" width="2.7109375" customWidth="1"/>
    <col min="2" max="2" width="2.7109375" style="28" customWidth="1"/>
    <col min="3" max="3" width="76.42578125" customWidth="1"/>
  </cols>
  <sheetData>
    <row r="1" spans="1:3" x14ac:dyDescent="0.25">
      <c r="A1" s="35" t="str">
        <f>[1]Instructions!D1</f>
        <v>ABC Company</v>
      </c>
      <c r="B1" s="36"/>
      <c r="C1" s="37"/>
    </row>
    <row r="2" spans="1:3" x14ac:dyDescent="0.25">
      <c r="A2" s="35" t="s">
        <v>35</v>
      </c>
      <c r="B2" s="36"/>
      <c r="C2" s="37"/>
    </row>
    <row r="3" spans="1:3" x14ac:dyDescent="0.25">
      <c r="A3" s="21" t="s">
        <v>27</v>
      </c>
      <c r="B3" s="38"/>
      <c r="C3" s="24"/>
    </row>
    <row r="4" spans="1:3" x14ac:dyDescent="0.25">
      <c r="A4" s="1"/>
    </row>
    <row r="5" spans="1:3" ht="33" customHeight="1" x14ac:dyDescent="0.25">
      <c r="A5" s="42" t="s">
        <v>36</v>
      </c>
      <c r="B5" s="42"/>
      <c r="C5" s="42"/>
    </row>
    <row r="7" spans="1:3" x14ac:dyDescent="0.25">
      <c r="A7" s="9" t="s">
        <v>5</v>
      </c>
      <c r="B7" s="28" t="s">
        <v>37</v>
      </c>
    </row>
    <row r="8" spans="1:3" x14ac:dyDescent="0.25">
      <c r="B8" s="28" t="s">
        <v>38</v>
      </c>
      <c r="C8" t="s">
        <v>39</v>
      </c>
    </row>
    <row r="9" spans="1:3" x14ac:dyDescent="0.25">
      <c r="B9" s="28" t="s">
        <v>40</v>
      </c>
      <c r="C9" t="s">
        <v>41</v>
      </c>
    </row>
    <row r="10" spans="1:3" x14ac:dyDescent="0.25">
      <c r="B10" s="28" t="s">
        <v>42</v>
      </c>
      <c r="C10" t="s">
        <v>43</v>
      </c>
    </row>
    <row r="11" spans="1:3" x14ac:dyDescent="0.25">
      <c r="B11" s="28" t="s">
        <v>44</v>
      </c>
      <c r="C11" t="s">
        <v>45</v>
      </c>
    </row>
    <row r="12" spans="1:3" x14ac:dyDescent="0.25">
      <c r="B12" s="28" t="s">
        <v>46</v>
      </c>
      <c r="C12" t="s">
        <v>47</v>
      </c>
    </row>
    <row r="13" spans="1:3" x14ac:dyDescent="0.25">
      <c r="B13" s="28" t="s">
        <v>48</v>
      </c>
      <c r="C13" s="22" t="s">
        <v>49</v>
      </c>
    </row>
    <row r="15" spans="1:3" x14ac:dyDescent="0.25">
      <c r="A15" t="s">
        <v>7</v>
      </c>
      <c r="B15" s="28" t="s">
        <v>50</v>
      </c>
    </row>
    <row r="16" spans="1:3" x14ac:dyDescent="0.25">
      <c r="B16" s="28" t="s">
        <v>38</v>
      </c>
      <c r="C16" t="s">
        <v>51</v>
      </c>
    </row>
    <row r="17" spans="1:3" x14ac:dyDescent="0.25">
      <c r="B17" s="28" t="s">
        <v>40</v>
      </c>
      <c r="C17" t="s">
        <v>52</v>
      </c>
    </row>
    <row r="19" spans="1:3" x14ac:dyDescent="0.25">
      <c r="A19" t="s">
        <v>53</v>
      </c>
      <c r="B19" s="28" t="s">
        <v>54</v>
      </c>
    </row>
    <row r="20" spans="1:3" x14ac:dyDescent="0.25">
      <c r="B20" s="28" t="s">
        <v>38</v>
      </c>
      <c r="C20" t="s">
        <v>55</v>
      </c>
    </row>
    <row r="21" spans="1:3" ht="30" x14ac:dyDescent="0.25">
      <c r="B21" s="28" t="s">
        <v>40</v>
      </c>
      <c r="C21" s="27" t="s">
        <v>56</v>
      </c>
    </row>
    <row r="22" spans="1:3" x14ac:dyDescent="0.25">
      <c r="B22" s="28" t="s">
        <v>42</v>
      </c>
      <c r="C22" t="s">
        <v>57</v>
      </c>
    </row>
    <row r="23" spans="1:3" ht="30" x14ac:dyDescent="0.25">
      <c r="B23" s="28" t="s">
        <v>44</v>
      </c>
      <c r="C23" s="27" t="s">
        <v>58</v>
      </c>
    </row>
    <row r="24" spans="1:3" x14ac:dyDescent="0.25">
      <c r="B24" s="28" t="s">
        <v>46</v>
      </c>
      <c r="C24" t="s">
        <v>59</v>
      </c>
    </row>
    <row r="25" spans="1:3" ht="30" x14ac:dyDescent="0.25">
      <c r="B25" s="28" t="s">
        <v>48</v>
      </c>
      <c r="C25" s="27" t="s">
        <v>60</v>
      </c>
    </row>
    <row r="26" spans="1:3" ht="30" x14ac:dyDescent="0.25">
      <c r="B26" s="28" t="s">
        <v>61</v>
      </c>
      <c r="C26" s="27" t="s">
        <v>62</v>
      </c>
    </row>
    <row r="27" spans="1:3" ht="30" x14ac:dyDescent="0.25">
      <c r="C27" s="27" t="s">
        <v>64</v>
      </c>
    </row>
    <row r="28" spans="1:3" x14ac:dyDescent="0.25">
      <c r="B28" s="28" t="s">
        <v>63</v>
      </c>
      <c r="C28" t="s">
        <v>65</v>
      </c>
    </row>
    <row r="30" spans="1:3" ht="33" customHeight="1" x14ac:dyDescent="0.25">
      <c r="A30" s="28" t="s">
        <v>88</v>
      </c>
      <c r="B30" s="41" t="s">
        <v>92</v>
      </c>
      <c r="C30" s="41"/>
    </row>
    <row r="31" spans="1:3" x14ac:dyDescent="0.25">
      <c r="B31" s="28" t="s">
        <v>87</v>
      </c>
      <c r="C31" t="s">
        <v>91</v>
      </c>
    </row>
    <row r="32" spans="1:3" x14ac:dyDescent="0.25">
      <c r="B32" s="28" t="s">
        <v>40</v>
      </c>
      <c r="C32" t="s">
        <v>89</v>
      </c>
    </row>
    <row r="33" spans="1:3" x14ac:dyDescent="0.25">
      <c r="B33" s="28" t="s">
        <v>90</v>
      </c>
      <c r="C33" t="s">
        <v>97</v>
      </c>
    </row>
    <row r="35" spans="1:3" x14ac:dyDescent="0.25">
      <c r="A35" t="s">
        <v>93</v>
      </c>
      <c r="B35" s="28" t="s">
        <v>94</v>
      </c>
    </row>
    <row r="36" spans="1:3" x14ac:dyDescent="0.25">
      <c r="B36" s="28" t="s">
        <v>38</v>
      </c>
      <c r="C36" t="s">
        <v>95</v>
      </c>
    </row>
    <row r="37" spans="1:3" ht="45" x14ac:dyDescent="0.25">
      <c r="B37" s="28" t="s">
        <v>40</v>
      </c>
      <c r="C37" s="27" t="s">
        <v>96</v>
      </c>
    </row>
  </sheetData>
  <mergeCells count="2">
    <mergeCell ref="B30:C30"/>
    <mergeCell ref="A5:C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9"/>
  <sheetViews>
    <sheetView showGridLines="0" zoomScale="85" zoomScaleNormal="85" workbookViewId="0">
      <selection activeCell="C39" sqref="C39"/>
    </sheetView>
  </sheetViews>
  <sheetFormatPr defaultRowHeight="15" x14ac:dyDescent="0.25"/>
  <cols>
    <col min="1" max="2" width="4.7109375" customWidth="1"/>
    <col min="3" max="3" width="108.28515625" customWidth="1"/>
  </cols>
  <sheetData>
    <row r="1" spans="1:3" x14ac:dyDescent="0.25">
      <c r="A1" s="1" t="s">
        <v>111</v>
      </c>
    </row>
    <row r="2" spans="1:3" x14ac:dyDescent="0.25">
      <c r="A2" s="17" t="s">
        <v>112</v>
      </c>
      <c r="B2" s="18"/>
      <c r="C2" s="18"/>
    </row>
    <row r="3" spans="1:3" ht="47.25" customHeight="1" x14ac:dyDescent="0.25">
      <c r="A3" s="43" t="s">
        <v>113</v>
      </c>
      <c r="B3" s="43"/>
      <c r="C3" s="43"/>
    </row>
    <row r="4" spans="1:3" ht="14.25" customHeight="1" x14ac:dyDescent="0.25">
      <c r="A4" s="1"/>
    </row>
    <row r="5" spans="1:3" ht="15.75" x14ac:dyDescent="0.25">
      <c r="A5" s="1"/>
      <c r="B5" s="34" t="s">
        <v>114</v>
      </c>
    </row>
    <row r="6" spans="1:3" ht="45.75" customHeight="1" x14ac:dyDescent="0.25">
      <c r="B6" s="42" t="s">
        <v>115</v>
      </c>
      <c r="C6" s="42"/>
    </row>
    <row r="7" spans="1:3" ht="15.75" x14ac:dyDescent="0.25">
      <c r="A7" s="1"/>
      <c r="B7" s="34" t="s">
        <v>116</v>
      </c>
    </row>
    <row r="8" spans="1:3" x14ac:dyDescent="0.25">
      <c r="B8" s="32" t="s">
        <v>117</v>
      </c>
    </row>
    <row r="9" spans="1:3" x14ac:dyDescent="0.25">
      <c r="A9" s="9"/>
      <c r="C9" s="1" t="s">
        <v>118</v>
      </c>
    </row>
    <row r="10" spans="1:3" x14ac:dyDescent="0.25">
      <c r="A10" s="9"/>
      <c r="C10" s="1" t="s">
        <v>119</v>
      </c>
    </row>
    <row r="11" spans="1:3" ht="15.75" x14ac:dyDescent="0.25">
      <c r="A11" s="1"/>
      <c r="B11" s="34" t="s">
        <v>120</v>
      </c>
    </row>
    <row r="12" spans="1:3" x14ac:dyDescent="0.25">
      <c r="A12" s="9"/>
      <c r="B12" s="32" t="s">
        <v>121</v>
      </c>
    </row>
    <row r="13" spans="1:3" x14ac:dyDescent="0.25">
      <c r="A13" s="9"/>
      <c r="C13" s="9" t="s">
        <v>122</v>
      </c>
    </row>
    <row r="14" spans="1:3" x14ac:dyDescent="0.25">
      <c r="A14" s="9"/>
      <c r="C14" s="9" t="s">
        <v>127</v>
      </c>
    </row>
    <row r="15" spans="1:3" x14ac:dyDescent="0.25">
      <c r="A15" s="1"/>
      <c r="C15" s="1" t="s">
        <v>123</v>
      </c>
    </row>
    <row r="16" spans="1:3" x14ac:dyDescent="0.25">
      <c r="A16" s="1"/>
      <c r="C16" s="1" t="s">
        <v>124</v>
      </c>
    </row>
    <row r="17" spans="1:3" x14ac:dyDescent="0.25">
      <c r="A17" s="1"/>
      <c r="C17" s="1" t="s">
        <v>125</v>
      </c>
    </row>
    <row r="18" spans="1:3" x14ac:dyDescent="0.25">
      <c r="A18" s="9"/>
      <c r="C18" s="9" t="s">
        <v>126</v>
      </c>
    </row>
    <row r="19" spans="1:3" ht="15.75" x14ac:dyDescent="0.25">
      <c r="A19" s="1"/>
      <c r="B19" s="34" t="s">
        <v>128</v>
      </c>
    </row>
    <row r="20" spans="1:3" ht="45" customHeight="1" x14ac:dyDescent="0.25">
      <c r="A20" s="9"/>
      <c r="B20" s="44" t="s">
        <v>129</v>
      </c>
      <c r="C20" s="44"/>
    </row>
    <row r="21" spans="1:3" ht="15.75" x14ac:dyDescent="0.25">
      <c r="A21" s="1"/>
      <c r="B21" s="34" t="s">
        <v>130</v>
      </c>
    </row>
    <row r="22" spans="1:3" x14ac:dyDescent="0.25">
      <c r="A22" s="9"/>
      <c r="B22" s="9" t="s">
        <v>143</v>
      </c>
    </row>
    <row r="23" spans="1:3" ht="15.75" x14ac:dyDescent="0.25">
      <c r="A23" s="1"/>
      <c r="B23" s="34" t="s">
        <v>131</v>
      </c>
    </row>
    <row r="24" spans="1:3" x14ac:dyDescent="0.25">
      <c r="A24" s="9"/>
      <c r="B24" s="9" t="s">
        <v>144</v>
      </c>
    </row>
    <row r="25" spans="1:3" ht="15.75" x14ac:dyDescent="0.25">
      <c r="A25" s="1"/>
      <c r="B25" s="34" t="s">
        <v>132</v>
      </c>
    </row>
    <row r="26" spans="1:3" x14ac:dyDescent="0.25">
      <c r="A26" s="9"/>
      <c r="B26" s="9" t="s">
        <v>145</v>
      </c>
    </row>
    <row r="27" spans="1:3" ht="15.75" x14ac:dyDescent="0.25">
      <c r="A27" s="1"/>
      <c r="B27" s="34" t="s">
        <v>133</v>
      </c>
    </row>
    <row r="28" spans="1:3" ht="31.5" customHeight="1" x14ac:dyDescent="0.25">
      <c r="A28" s="9"/>
      <c r="B28" s="44" t="s">
        <v>146</v>
      </c>
      <c r="C28" s="44"/>
    </row>
    <row r="29" spans="1:3" ht="15.75" x14ac:dyDescent="0.25">
      <c r="A29" s="1"/>
      <c r="B29" s="34" t="s">
        <v>134</v>
      </c>
    </row>
    <row r="30" spans="1:3" x14ac:dyDescent="0.25">
      <c r="A30" s="9"/>
      <c r="B30" s="9" t="s">
        <v>147</v>
      </c>
    </row>
    <row r="31" spans="1:3" ht="15.75" x14ac:dyDescent="0.25">
      <c r="A31" s="1"/>
      <c r="B31" s="34" t="s">
        <v>135</v>
      </c>
    </row>
    <row r="32" spans="1:3" x14ac:dyDescent="0.25">
      <c r="B32" s="32" t="s">
        <v>136</v>
      </c>
    </row>
    <row r="33" spans="1:3" x14ac:dyDescent="0.25">
      <c r="A33" s="1"/>
      <c r="B33" s="1"/>
      <c r="C33" s="1" t="s">
        <v>137</v>
      </c>
    </row>
    <row r="34" spans="1:3" x14ac:dyDescent="0.25">
      <c r="A34" s="1"/>
      <c r="B34" s="1"/>
      <c r="C34" s="1" t="s">
        <v>138</v>
      </c>
    </row>
    <row r="35" spans="1:3" x14ac:dyDescent="0.25">
      <c r="A35" s="1"/>
      <c r="B35" s="1"/>
      <c r="C35" s="1" t="s">
        <v>139</v>
      </c>
    </row>
    <row r="36" spans="1:3" x14ac:dyDescent="0.25">
      <c r="A36" s="1"/>
      <c r="B36" s="1"/>
      <c r="C36" s="1" t="s">
        <v>148</v>
      </c>
    </row>
    <row r="37" spans="1:3" x14ac:dyDescent="0.25">
      <c r="A37" s="1"/>
      <c r="B37" s="1"/>
      <c r="C37" s="1" t="s">
        <v>140</v>
      </c>
    </row>
    <row r="38" spans="1:3" x14ac:dyDescent="0.25">
      <c r="A38" s="1"/>
      <c r="B38" s="1"/>
      <c r="C38" s="1" t="s">
        <v>141</v>
      </c>
    </row>
    <row r="39" spans="1:3" ht="30" x14ac:dyDescent="0.25">
      <c r="A39" s="1"/>
      <c r="B39" s="1"/>
      <c r="C39" s="33" t="s">
        <v>142</v>
      </c>
    </row>
  </sheetData>
  <mergeCells count="4">
    <mergeCell ref="A3:C3"/>
    <mergeCell ref="B6:C6"/>
    <mergeCell ref="B20:C20"/>
    <mergeCell ref="B28:C28"/>
  </mergeCells>
  <pageMargins left="0.7" right="0.7" top="0.75" bottom="0.75" header="0.3" footer="0.3"/>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57150</xdr:colOff>
                    <xdr:row>3</xdr:row>
                    <xdr:rowOff>123825</xdr:rowOff>
                  </from>
                  <to>
                    <xdr:col>0</xdr:col>
                    <xdr:colOff>295275</xdr:colOff>
                    <xdr:row>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57150</xdr:colOff>
                    <xdr:row>5</xdr:row>
                    <xdr:rowOff>742950</xdr:rowOff>
                  </from>
                  <to>
                    <xdr:col>0</xdr:col>
                    <xdr:colOff>295275</xdr:colOff>
                    <xdr:row>7</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57150</xdr:colOff>
                    <xdr:row>9</xdr:row>
                    <xdr:rowOff>133350</xdr:rowOff>
                  </from>
                  <to>
                    <xdr:col>0</xdr:col>
                    <xdr:colOff>295275</xdr:colOff>
                    <xdr:row>11</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57150</xdr:colOff>
                    <xdr:row>17</xdr:row>
                    <xdr:rowOff>123825</xdr:rowOff>
                  </from>
                  <to>
                    <xdr:col>0</xdr:col>
                    <xdr:colOff>295275</xdr:colOff>
                    <xdr:row>19</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57150</xdr:colOff>
                    <xdr:row>27</xdr:row>
                    <xdr:rowOff>342900</xdr:rowOff>
                  </from>
                  <to>
                    <xdr:col>0</xdr:col>
                    <xdr:colOff>295275</xdr:colOff>
                    <xdr:row>29</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57150</xdr:colOff>
                    <xdr:row>29</xdr:row>
                    <xdr:rowOff>133350</xdr:rowOff>
                  </from>
                  <to>
                    <xdr:col>0</xdr:col>
                    <xdr:colOff>295275</xdr:colOff>
                    <xdr:row>31</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57150</xdr:colOff>
                    <xdr:row>19</xdr:row>
                    <xdr:rowOff>561975</xdr:rowOff>
                  </from>
                  <to>
                    <xdr:col>0</xdr:col>
                    <xdr:colOff>295275</xdr:colOff>
                    <xdr:row>21</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66675</xdr:colOff>
                    <xdr:row>21</xdr:row>
                    <xdr:rowOff>123825</xdr:rowOff>
                  </from>
                  <to>
                    <xdr:col>0</xdr:col>
                    <xdr:colOff>304800</xdr:colOff>
                    <xdr:row>23</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66675</xdr:colOff>
                    <xdr:row>23</xdr:row>
                    <xdr:rowOff>114300</xdr:rowOff>
                  </from>
                  <to>
                    <xdr:col>0</xdr:col>
                    <xdr:colOff>304800</xdr:colOff>
                    <xdr:row>25</xdr:row>
                    <xdr:rowOff>57150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66675</xdr:colOff>
                    <xdr:row>25</xdr:row>
                    <xdr:rowOff>123825</xdr:rowOff>
                  </from>
                  <to>
                    <xdr:col>0</xdr:col>
                    <xdr:colOff>304800</xdr:colOff>
                    <xdr:row>27</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47625</xdr:colOff>
                    <xdr:row>11</xdr:row>
                    <xdr:rowOff>114300</xdr:rowOff>
                  </from>
                  <to>
                    <xdr:col>1</xdr:col>
                    <xdr:colOff>285750</xdr:colOff>
                    <xdr:row>13</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47625</xdr:colOff>
                    <xdr:row>12</xdr:row>
                    <xdr:rowOff>114300</xdr:rowOff>
                  </from>
                  <to>
                    <xdr:col>1</xdr:col>
                    <xdr:colOff>285750</xdr:colOff>
                    <xdr:row>14</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47625</xdr:colOff>
                    <xdr:row>13</xdr:row>
                    <xdr:rowOff>123825</xdr:rowOff>
                  </from>
                  <to>
                    <xdr:col>1</xdr:col>
                    <xdr:colOff>285750</xdr:colOff>
                    <xdr:row>15</xdr:row>
                    <xdr:rowOff>76200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47625</xdr:colOff>
                    <xdr:row>14</xdr:row>
                    <xdr:rowOff>104775</xdr:rowOff>
                  </from>
                  <to>
                    <xdr:col>1</xdr:col>
                    <xdr:colOff>285750</xdr:colOff>
                    <xdr:row>16</xdr:row>
                    <xdr:rowOff>57150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47625</xdr:colOff>
                    <xdr:row>15</xdr:row>
                    <xdr:rowOff>114300</xdr:rowOff>
                  </from>
                  <to>
                    <xdr:col>1</xdr:col>
                    <xdr:colOff>285750</xdr:colOff>
                    <xdr:row>17</xdr:row>
                    <xdr:rowOff>66675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47625</xdr:colOff>
                    <xdr:row>16</xdr:row>
                    <xdr:rowOff>114300</xdr:rowOff>
                  </from>
                  <to>
                    <xdr:col>1</xdr:col>
                    <xdr:colOff>285750</xdr:colOff>
                    <xdr:row>18</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47625</xdr:colOff>
                    <xdr:row>31</xdr:row>
                    <xdr:rowOff>123825</xdr:rowOff>
                  </from>
                  <to>
                    <xdr:col>1</xdr:col>
                    <xdr:colOff>285750</xdr:colOff>
                    <xdr:row>33</xdr:row>
                    <xdr:rowOff>76200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47625</xdr:colOff>
                    <xdr:row>32</xdr:row>
                    <xdr:rowOff>114300</xdr:rowOff>
                  </from>
                  <to>
                    <xdr:col>1</xdr:col>
                    <xdr:colOff>285750</xdr:colOff>
                    <xdr:row>34</xdr:row>
                    <xdr:rowOff>66675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xdr:col>
                    <xdr:colOff>47625</xdr:colOff>
                    <xdr:row>33</xdr:row>
                    <xdr:rowOff>123825</xdr:rowOff>
                  </from>
                  <to>
                    <xdr:col>1</xdr:col>
                    <xdr:colOff>285750</xdr:colOff>
                    <xdr:row>35</xdr:row>
                    <xdr:rowOff>76200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xdr:col>
                    <xdr:colOff>47625</xdr:colOff>
                    <xdr:row>34</xdr:row>
                    <xdr:rowOff>114300</xdr:rowOff>
                  </from>
                  <to>
                    <xdr:col>1</xdr:col>
                    <xdr:colOff>285750</xdr:colOff>
                    <xdr:row>36</xdr:row>
                    <xdr:rowOff>66675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xdr:col>
                    <xdr:colOff>47625</xdr:colOff>
                    <xdr:row>35</xdr:row>
                    <xdr:rowOff>123825</xdr:rowOff>
                  </from>
                  <to>
                    <xdr:col>1</xdr:col>
                    <xdr:colOff>285750</xdr:colOff>
                    <xdr:row>37</xdr:row>
                    <xdr:rowOff>76200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xdr:col>
                    <xdr:colOff>47625</xdr:colOff>
                    <xdr:row>38</xdr:row>
                    <xdr:rowOff>47625</xdr:rowOff>
                  </from>
                  <to>
                    <xdr:col>1</xdr:col>
                    <xdr:colOff>285750</xdr:colOff>
                    <xdr:row>39</xdr:row>
                    <xdr:rowOff>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xdr:col>
                    <xdr:colOff>47625</xdr:colOff>
                    <xdr:row>36</xdr:row>
                    <xdr:rowOff>123825</xdr:rowOff>
                  </from>
                  <to>
                    <xdr:col>1</xdr:col>
                    <xdr:colOff>285750</xdr:colOff>
                    <xdr:row>38</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A1E3A7B6B829448B1FDDD26A4220D00" ma:contentTypeVersion="0" ma:contentTypeDescription="Create a new document." ma:contentTypeScope="" ma:versionID="cea25c04d9707eb3703503cc5df9546e">
  <xsd:schema xmlns:xsd="http://www.w3.org/2001/XMLSchema" xmlns:xs="http://www.w3.org/2001/XMLSchema" xmlns:p="http://schemas.microsoft.com/office/2006/metadata/properties" xmlns:ns2="a2da2fed-cd3d-4f28-b46d-eb362662f090" targetNamespace="http://schemas.microsoft.com/office/2006/metadata/properties" ma:root="true" ma:fieldsID="c5ec590dfd823bb2dad55f55ca4f6445" ns2:_="">
    <xsd:import namespace="a2da2fed-cd3d-4f28-b46d-eb362662f09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da2fed-cd3d-4f28-b46d-eb362662f09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2da2fed-cd3d-4f28-b46d-eb362662f090">FAK67FAH4AV3-2-6462</_dlc_DocId>
    <_dlc_DocIdUrl xmlns="a2da2fed-cd3d-4f28-b46d-eb362662f090">
      <Url>http://reanet.reacpa.com/_layouts/15/DocIdRedir.aspx?ID=FAK67FAH4AV3-2-6462</Url>
      <Description>FAK67FAH4AV3-2-6462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B2F5DE-AFA9-452A-8934-6767C0E0494C}">
  <ds:schemaRefs>
    <ds:schemaRef ds:uri="http://schemas.microsoft.com/sharepoint/events"/>
  </ds:schemaRefs>
</ds:datastoreItem>
</file>

<file path=customXml/itemProps2.xml><?xml version="1.0" encoding="utf-8"?>
<ds:datastoreItem xmlns:ds="http://schemas.openxmlformats.org/officeDocument/2006/customXml" ds:itemID="{69C10B75-600F-42A0-B5EA-8A5F8BB45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da2fed-cd3d-4f28-b46d-eb362662f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BD6EFF-D13C-45D5-8EAF-8D9D8FD4442C}">
  <ds:schemaRefs>
    <ds:schemaRef ds:uri="http://schemas.microsoft.com/office/2006/documentManagement/types"/>
    <ds:schemaRef ds:uri="a2da2fed-cd3d-4f28-b46d-eb362662f090"/>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7FECFFBD-539D-42D6-8274-082C9A869A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Qualified Loan Amount</vt:lpstr>
      <vt:lpstr>Wages Over $100k</vt:lpstr>
      <vt:lpstr>Sample Information Request List</vt:lpstr>
      <vt:lpstr>SBA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Schmitz</dc:creator>
  <cp:lastModifiedBy>Doug Houser</cp:lastModifiedBy>
  <cp:lastPrinted>2020-03-31T15:39:26Z</cp:lastPrinted>
  <dcterms:created xsi:type="dcterms:W3CDTF">2020-03-26T14:19:06Z</dcterms:created>
  <dcterms:modified xsi:type="dcterms:W3CDTF">2020-04-01T19:58:23Z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0x010100DA1E3A7B6B829448B1FDDD26A4220D00</vt:lpwstr>
  </property>
  <property fmtid="{D5CDD505-2E9C-101B-9397-08002B2CF9AE}" pid="5" name="_dlc_DocIdItemGuid">
    <vt:lpwstr>fe4b3fbd-93c6-4db2-ab06-655ba6137d1c</vt:lpwstr>
  </property>
</Properties>
</file>